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ocuments\Contabilidade\X - IVA - Continente e ilhas\2017\"/>
    </mc:Choice>
  </mc:AlternateContent>
  <xr:revisionPtr revIDLastSave="0" documentId="13_ncr:1_{5AF197AB-1C4E-4CA9-93C4-42CF8DDF8B43}" xr6:coauthVersionLast="45" xr6:coauthVersionMax="45" xr10:uidLastSave="{00000000-0000-0000-0000-000000000000}"/>
  <bookViews>
    <workbookView xWindow="-120" yWindow="-120" windowWidth="29040" windowHeight="15840" tabRatio="715" xr2:uid="{00000000-000D-0000-FFFF-FFFF00000000}"/>
  </bookViews>
  <sheets>
    <sheet name="HOME" sheetId="7" r:id="rId1"/>
    <sheet name="Prest Serv - AL (V)" sheetId="4" r:id="rId2"/>
    <sheet name="FSE (D)" sheetId="6" r:id="rId3"/>
    <sheet name="Gasóleo e GPL" sheetId="12" r:id="rId4"/>
    <sheet name="Booking, Airbnb...e outras (B)" sheetId="2" r:id="rId5"/>
    <sheet name="Comp Imob (I)" sheetId="3" r:id="rId6"/>
    <sheet name="Apuramento" sheetId="1" r:id="rId7"/>
    <sheet name="Reporte" sheetId="8" r:id="rId8"/>
    <sheet name="Reporte Sim" sheetId="10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6" i="3" l="1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J76" i="3" l="1"/>
  <c r="H76" i="3"/>
  <c r="F76" i="3"/>
  <c r="J75" i="3"/>
  <c r="H75" i="3"/>
  <c r="F75" i="3"/>
  <c r="J74" i="3"/>
  <c r="H74" i="3"/>
  <c r="F74" i="3"/>
  <c r="J73" i="3"/>
  <c r="H73" i="3"/>
  <c r="F73" i="3"/>
  <c r="J72" i="3"/>
  <c r="H72" i="3"/>
  <c r="F72" i="3"/>
  <c r="J71" i="3"/>
  <c r="H71" i="3"/>
  <c r="F71" i="3"/>
  <c r="J70" i="3"/>
  <c r="H70" i="3"/>
  <c r="F70" i="3"/>
  <c r="J69" i="3"/>
  <c r="H69" i="3"/>
  <c r="F69" i="3"/>
  <c r="J68" i="3"/>
  <c r="H68" i="3"/>
  <c r="F68" i="3"/>
  <c r="J67" i="3"/>
  <c r="H67" i="3"/>
  <c r="F67" i="3"/>
  <c r="J66" i="3"/>
  <c r="H66" i="3"/>
  <c r="F66" i="3"/>
  <c r="J65" i="3"/>
  <c r="H65" i="3"/>
  <c r="F65" i="3"/>
  <c r="J64" i="3"/>
  <c r="H64" i="3"/>
  <c r="F64" i="3"/>
  <c r="J63" i="3"/>
  <c r="H63" i="3"/>
  <c r="F63" i="3"/>
  <c r="J62" i="3"/>
  <c r="H62" i="3"/>
  <c r="F62" i="3"/>
  <c r="J61" i="3"/>
  <c r="H61" i="3"/>
  <c r="F61" i="3"/>
  <c r="J60" i="3"/>
  <c r="H60" i="3"/>
  <c r="F60" i="3"/>
  <c r="J59" i="3"/>
  <c r="H59" i="3"/>
  <c r="F59" i="3"/>
  <c r="J58" i="3"/>
  <c r="H58" i="3"/>
  <c r="F58" i="3"/>
  <c r="J57" i="3"/>
  <c r="H57" i="3"/>
  <c r="F57" i="3"/>
  <c r="J56" i="3"/>
  <c r="H56" i="3"/>
  <c r="F56" i="3"/>
  <c r="J55" i="3"/>
  <c r="H55" i="3"/>
  <c r="F55" i="3"/>
  <c r="J54" i="3"/>
  <c r="H54" i="3"/>
  <c r="F54" i="3"/>
  <c r="J53" i="3"/>
  <c r="H53" i="3"/>
  <c r="F53" i="3"/>
  <c r="J52" i="3"/>
  <c r="H52" i="3"/>
  <c r="F52" i="3"/>
  <c r="J51" i="3"/>
  <c r="H51" i="3"/>
  <c r="F51" i="3"/>
  <c r="J50" i="3"/>
  <c r="H50" i="3"/>
  <c r="F50" i="3"/>
  <c r="J49" i="3"/>
  <c r="H49" i="3"/>
  <c r="F49" i="3"/>
  <c r="J48" i="3"/>
  <c r="H48" i="3"/>
  <c r="F48" i="3"/>
  <c r="J47" i="3"/>
  <c r="H47" i="3"/>
  <c r="F47" i="3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30" i="3"/>
  <c r="H30" i="3"/>
  <c r="F30" i="3"/>
  <c r="J29" i="3"/>
  <c r="H29" i="3"/>
  <c r="F29" i="3"/>
  <c r="J28" i="3"/>
  <c r="H28" i="3"/>
  <c r="F28" i="3"/>
  <c r="J27" i="3"/>
  <c r="H27" i="3"/>
  <c r="F27" i="3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J157" i="6"/>
  <c r="H157" i="6"/>
  <c r="F157" i="6"/>
  <c r="J156" i="6"/>
  <c r="H156" i="6"/>
  <c r="F156" i="6"/>
  <c r="J155" i="6"/>
  <c r="H155" i="6"/>
  <c r="F155" i="6"/>
  <c r="J154" i="6"/>
  <c r="H154" i="6"/>
  <c r="F154" i="6"/>
  <c r="J153" i="6"/>
  <c r="H153" i="6"/>
  <c r="F153" i="6"/>
  <c r="J152" i="6"/>
  <c r="H152" i="6"/>
  <c r="F152" i="6"/>
  <c r="J151" i="6"/>
  <c r="H151" i="6"/>
  <c r="F151" i="6"/>
  <c r="J150" i="6"/>
  <c r="H150" i="6"/>
  <c r="F150" i="6"/>
  <c r="J149" i="6"/>
  <c r="H149" i="6"/>
  <c r="F149" i="6"/>
  <c r="J148" i="6"/>
  <c r="H148" i="6"/>
  <c r="F148" i="6"/>
  <c r="J147" i="6"/>
  <c r="H147" i="6"/>
  <c r="F147" i="6"/>
  <c r="J146" i="6"/>
  <c r="H146" i="6"/>
  <c r="F146" i="6"/>
  <c r="J145" i="6"/>
  <c r="H145" i="6"/>
  <c r="F145" i="6"/>
  <c r="J144" i="6"/>
  <c r="H144" i="6"/>
  <c r="F144" i="6"/>
  <c r="J143" i="6"/>
  <c r="H143" i="6"/>
  <c r="F143" i="6"/>
  <c r="J142" i="6"/>
  <c r="H142" i="6"/>
  <c r="F142" i="6"/>
  <c r="J141" i="6"/>
  <c r="H141" i="6"/>
  <c r="F141" i="6"/>
  <c r="J140" i="6"/>
  <c r="H140" i="6"/>
  <c r="F140" i="6"/>
  <c r="J139" i="6"/>
  <c r="H139" i="6"/>
  <c r="F139" i="6"/>
  <c r="J138" i="6"/>
  <c r="H138" i="6"/>
  <c r="F138" i="6"/>
  <c r="J137" i="6"/>
  <c r="H137" i="6"/>
  <c r="F137" i="6"/>
  <c r="J136" i="6"/>
  <c r="H136" i="6"/>
  <c r="F136" i="6"/>
  <c r="J135" i="6"/>
  <c r="H135" i="6"/>
  <c r="F135" i="6"/>
  <c r="J134" i="6"/>
  <c r="H134" i="6"/>
  <c r="F134" i="6"/>
  <c r="J133" i="6"/>
  <c r="H133" i="6"/>
  <c r="F133" i="6"/>
  <c r="J132" i="6"/>
  <c r="H132" i="6"/>
  <c r="F132" i="6"/>
  <c r="J131" i="6"/>
  <c r="H131" i="6"/>
  <c r="F131" i="6"/>
  <c r="J130" i="6"/>
  <c r="H130" i="6"/>
  <c r="F130" i="6"/>
  <c r="J129" i="6"/>
  <c r="H129" i="6"/>
  <c r="F129" i="6"/>
  <c r="J128" i="6"/>
  <c r="H128" i="6"/>
  <c r="F128" i="6"/>
  <c r="J127" i="6"/>
  <c r="H127" i="6"/>
  <c r="F127" i="6"/>
  <c r="J126" i="6"/>
  <c r="H126" i="6"/>
  <c r="F126" i="6"/>
  <c r="J125" i="6"/>
  <c r="H125" i="6"/>
  <c r="F125" i="6"/>
  <c r="J124" i="6"/>
  <c r="H124" i="6"/>
  <c r="F124" i="6"/>
  <c r="J123" i="6"/>
  <c r="H123" i="6"/>
  <c r="F123" i="6"/>
  <c r="J122" i="6"/>
  <c r="H122" i="6"/>
  <c r="F122" i="6"/>
  <c r="J121" i="6"/>
  <c r="H121" i="6"/>
  <c r="F121" i="6"/>
  <c r="J120" i="6"/>
  <c r="H120" i="6"/>
  <c r="F120" i="6"/>
  <c r="J119" i="6"/>
  <c r="H119" i="6"/>
  <c r="F119" i="6"/>
  <c r="J118" i="6"/>
  <c r="H118" i="6"/>
  <c r="F118" i="6"/>
  <c r="J117" i="6"/>
  <c r="H117" i="6"/>
  <c r="F117" i="6"/>
  <c r="J116" i="6"/>
  <c r="H116" i="6"/>
  <c r="F116" i="6"/>
  <c r="J115" i="6"/>
  <c r="H115" i="6"/>
  <c r="F115" i="6"/>
  <c r="J114" i="6"/>
  <c r="H114" i="6"/>
  <c r="F114" i="6"/>
  <c r="J113" i="6"/>
  <c r="H113" i="6"/>
  <c r="F113" i="6"/>
  <c r="J112" i="6"/>
  <c r="H112" i="6"/>
  <c r="F112" i="6"/>
  <c r="J111" i="6"/>
  <c r="H111" i="6"/>
  <c r="F111" i="6"/>
  <c r="J110" i="6"/>
  <c r="H110" i="6"/>
  <c r="F110" i="6"/>
  <c r="J109" i="6"/>
  <c r="H109" i="6"/>
  <c r="F109" i="6"/>
  <c r="J108" i="6"/>
  <c r="H108" i="6"/>
  <c r="F108" i="6"/>
  <c r="J107" i="6"/>
  <c r="H107" i="6"/>
  <c r="F107" i="6"/>
  <c r="J106" i="6"/>
  <c r="H106" i="6"/>
  <c r="F106" i="6"/>
  <c r="J105" i="6"/>
  <c r="H105" i="6"/>
  <c r="F105" i="6"/>
  <c r="J104" i="6"/>
  <c r="H104" i="6"/>
  <c r="F104" i="6"/>
  <c r="J103" i="6"/>
  <c r="H103" i="6"/>
  <c r="F103" i="6"/>
  <c r="J102" i="6"/>
  <c r="H102" i="6"/>
  <c r="F102" i="6"/>
  <c r="J101" i="6"/>
  <c r="H101" i="6"/>
  <c r="F101" i="6"/>
  <c r="J100" i="6"/>
  <c r="H100" i="6"/>
  <c r="F100" i="6"/>
  <c r="J99" i="6"/>
  <c r="H99" i="6"/>
  <c r="F99" i="6"/>
  <c r="J98" i="6"/>
  <c r="H98" i="6"/>
  <c r="F98" i="6"/>
  <c r="J97" i="6"/>
  <c r="H97" i="6"/>
  <c r="F97" i="6"/>
  <c r="J96" i="6"/>
  <c r="H96" i="6"/>
  <c r="F96" i="6"/>
  <c r="J95" i="6"/>
  <c r="H95" i="6"/>
  <c r="F95" i="6"/>
  <c r="J94" i="6"/>
  <c r="H94" i="6"/>
  <c r="F94" i="6"/>
  <c r="J93" i="6"/>
  <c r="H93" i="6"/>
  <c r="F93" i="6"/>
  <c r="J92" i="6"/>
  <c r="H92" i="6"/>
  <c r="F92" i="6"/>
  <c r="J91" i="6"/>
  <c r="H91" i="6"/>
  <c r="F91" i="6"/>
  <c r="J90" i="6"/>
  <c r="H90" i="6"/>
  <c r="F90" i="6"/>
  <c r="J89" i="6"/>
  <c r="H89" i="6"/>
  <c r="F89" i="6"/>
  <c r="J88" i="6"/>
  <c r="H88" i="6"/>
  <c r="F88" i="6"/>
  <c r="J87" i="6"/>
  <c r="H87" i="6"/>
  <c r="F87" i="6"/>
  <c r="J86" i="6"/>
  <c r="H86" i="6"/>
  <c r="F86" i="6"/>
  <c r="J85" i="6"/>
  <c r="H85" i="6"/>
  <c r="F85" i="6"/>
  <c r="J84" i="6"/>
  <c r="H84" i="6"/>
  <c r="F84" i="6"/>
  <c r="J83" i="6"/>
  <c r="H83" i="6"/>
  <c r="F83" i="6"/>
  <c r="J82" i="6"/>
  <c r="H82" i="6"/>
  <c r="F82" i="6"/>
  <c r="J81" i="6"/>
  <c r="H81" i="6"/>
  <c r="F81" i="6"/>
  <c r="J80" i="6"/>
  <c r="H80" i="6"/>
  <c r="F80" i="6"/>
  <c r="J79" i="6"/>
  <c r="H79" i="6"/>
  <c r="F79" i="6"/>
  <c r="J78" i="6"/>
  <c r="H78" i="6"/>
  <c r="F78" i="6"/>
  <c r="J77" i="6"/>
  <c r="H77" i="6"/>
  <c r="F77" i="6"/>
  <c r="J76" i="6"/>
  <c r="H76" i="6"/>
  <c r="F76" i="6"/>
  <c r="J75" i="6"/>
  <c r="H75" i="6"/>
  <c r="F75" i="6"/>
  <c r="J74" i="6"/>
  <c r="H74" i="6"/>
  <c r="F74" i="6"/>
  <c r="J73" i="6"/>
  <c r="H73" i="6"/>
  <c r="F73" i="6"/>
  <c r="J72" i="6"/>
  <c r="H72" i="6"/>
  <c r="F72" i="6"/>
  <c r="J71" i="6"/>
  <c r="H71" i="6"/>
  <c r="F71" i="6"/>
  <c r="J70" i="6"/>
  <c r="H70" i="6"/>
  <c r="F70" i="6"/>
  <c r="J69" i="6"/>
  <c r="H69" i="6"/>
  <c r="F69" i="6"/>
  <c r="J68" i="6"/>
  <c r="H68" i="6"/>
  <c r="F68" i="6"/>
  <c r="J67" i="6"/>
  <c r="H67" i="6"/>
  <c r="F67" i="6"/>
  <c r="J66" i="6"/>
  <c r="H66" i="6"/>
  <c r="F66" i="6"/>
  <c r="J65" i="6"/>
  <c r="H65" i="6"/>
  <c r="F65" i="6"/>
  <c r="J64" i="6"/>
  <c r="H64" i="6"/>
  <c r="F64" i="6"/>
  <c r="J63" i="6"/>
  <c r="H63" i="6"/>
  <c r="F63" i="6"/>
  <c r="J62" i="6"/>
  <c r="H62" i="6"/>
  <c r="F62" i="6"/>
  <c r="J61" i="6"/>
  <c r="H61" i="6"/>
  <c r="F61" i="6"/>
  <c r="J60" i="6"/>
  <c r="H60" i="6"/>
  <c r="F60" i="6"/>
  <c r="J59" i="6"/>
  <c r="H59" i="6"/>
  <c r="F59" i="6"/>
  <c r="J58" i="6"/>
  <c r="H58" i="6"/>
  <c r="F58" i="6"/>
  <c r="J57" i="6"/>
  <c r="H57" i="6"/>
  <c r="F57" i="6"/>
  <c r="J56" i="6"/>
  <c r="H56" i="6"/>
  <c r="F56" i="6"/>
  <c r="J55" i="6"/>
  <c r="H55" i="6"/>
  <c r="F55" i="6"/>
  <c r="J54" i="6"/>
  <c r="H54" i="6"/>
  <c r="F54" i="6"/>
  <c r="J53" i="6"/>
  <c r="H53" i="6"/>
  <c r="F53" i="6"/>
  <c r="J52" i="6"/>
  <c r="H52" i="6"/>
  <c r="F52" i="6"/>
  <c r="J51" i="6"/>
  <c r="H51" i="6"/>
  <c r="F51" i="6"/>
  <c r="J50" i="6"/>
  <c r="H50" i="6"/>
  <c r="F50" i="6"/>
  <c r="J49" i="6"/>
  <c r="H49" i="6"/>
  <c r="F49" i="6"/>
  <c r="J48" i="6"/>
  <c r="H48" i="6"/>
  <c r="F48" i="6"/>
  <c r="J47" i="6"/>
  <c r="H47" i="6"/>
  <c r="F47" i="6"/>
  <c r="J46" i="6"/>
  <c r="H46" i="6"/>
  <c r="F46" i="6"/>
  <c r="J45" i="6"/>
  <c r="H45" i="6"/>
  <c r="F45" i="6"/>
  <c r="J44" i="6"/>
  <c r="H44" i="6"/>
  <c r="F44" i="6"/>
  <c r="J43" i="6"/>
  <c r="H43" i="6"/>
  <c r="F43" i="6"/>
  <c r="J42" i="6"/>
  <c r="H42" i="6"/>
  <c r="F42" i="6"/>
  <c r="J41" i="6"/>
  <c r="H41" i="6"/>
  <c r="F41" i="6"/>
  <c r="J40" i="6"/>
  <c r="H40" i="6"/>
  <c r="F40" i="6"/>
  <c r="J39" i="6"/>
  <c r="H39" i="6"/>
  <c r="F39" i="6"/>
  <c r="J38" i="6"/>
  <c r="H38" i="6"/>
  <c r="F38" i="6"/>
  <c r="J37" i="6"/>
  <c r="H37" i="6"/>
  <c r="F37" i="6"/>
  <c r="J36" i="6"/>
  <c r="H36" i="6"/>
  <c r="F36" i="6"/>
  <c r="J35" i="6"/>
  <c r="H35" i="6"/>
  <c r="F35" i="6"/>
  <c r="J34" i="6"/>
  <c r="H34" i="6"/>
  <c r="F34" i="6"/>
  <c r="J33" i="6"/>
  <c r="H33" i="6"/>
  <c r="F33" i="6"/>
  <c r="J32" i="6"/>
  <c r="H32" i="6"/>
  <c r="F32" i="6"/>
  <c r="J31" i="6"/>
  <c r="H31" i="6"/>
  <c r="F31" i="6"/>
  <c r="J30" i="6"/>
  <c r="H30" i="6"/>
  <c r="F30" i="6"/>
  <c r="J29" i="6"/>
  <c r="H29" i="6"/>
  <c r="F29" i="6"/>
  <c r="J28" i="6"/>
  <c r="H28" i="6"/>
  <c r="F28" i="6"/>
  <c r="J27" i="6"/>
  <c r="H27" i="6"/>
  <c r="F27" i="6"/>
  <c r="J26" i="6"/>
  <c r="H26" i="6"/>
  <c r="F26" i="6"/>
  <c r="J25" i="6"/>
  <c r="H25" i="6"/>
  <c r="F25" i="6"/>
  <c r="J24" i="6"/>
  <c r="H24" i="6"/>
  <c r="F24" i="6"/>
  <c r="J23" i="6"/>
  <c r="H23" i="6"/>
  <c r="F23" i="6"/>
  <c r="J22" i="6"/>
  <c r="H22" i="6"/>
  <c r="F22" i="6"/>
  <c r="J21" i="6"/>
  <c r="H21" i="6"/>
  <c r="F21" i="6"/>
  <c r="J20" i="6"/>
  <c r="H20" i="6"/>
  <c r="F20" i="6"/>
  <c r="J19" i="6"/>
  <c r="H19" i="6"/>
  <c r="F19" i="6"/>
  <c r="J18" i="6"/>
  <c r="H18" i="6"/>
  <c r="F18" i="6"/>
  <c r="J17" i="6"/>
  <c r="H17" i="6"/>
  <c r="F17" i="6"/>
  <c r="J16" i="6"/>
  <c r="H16" i="6"/>
  <c r="F16" i="6"/>
  <c r="J15" i="6"/>
  <c r="H15" i="6"/>
  <c r="F15" i="6"/>
  <c r="J14" i="6"/>
  <c r="H14" i="6"/>
  <c r="F14" i="6"/>
  <c r="J13" i="6"/>
  <c r="H13" i="6"/>
  <c r="F13" i="6"/>
  <c r="J12" i="6"/>
  <c r="H12" i="6"/>
  <c r="F12" i="6"/>
  <c r="J11" i="6"/>
  <c r="H11" i="6"/>
  <c r="F11" i="6"/>
  <c r="J10" i="6"/>
  <c r="H10" i="6"/>
  <c r="F10" i="6"/>
  <c r="J9" i="6"/>
  <c r="H9" i="6"/>
  <c r="F9" i="6"/>
  <c r="J8" i="6"/>
  <c r="H8" i="6"/>
  <c r="F8" i="6"/>
  <c r="J7" i="6"/>
  <c r="H7" i="6"/>
  <c r="F7" i="6"/>
  <c r="J6" i="6"/>
  <c r="H6" i="6"/>
  <c r="F6" i="6"/>
  <c r="J5" i="6"/>
  <c r="H5" i="6"/>
  <c r="F5" i="6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J91" i="4"/>
  <c r="H91" i="4"/>
  <c r="F91" i="4"/>
  <c r="J90" i="4"/>
  <c r="H90" i="4"/>
  <c r="F90" i="4"/>
  <c r="J89" i="4"/>
  <c r="H89" i="4"/>
  <c r="F89" i="4"/>
  <c r="J88" i="4"/>
  <c r="H88" i="4"/>
  <c r="F88" i="4"/>
  <c r="J87" i="4"/>
  <c r="H87" i="4"/>
  <c r="F87" i="4"/>
  <c r="J86" i="4"/>
  <c r="H86" i="4"/>
  <c r="F86" i="4"/>
  <c r="J85" i="4"/>
  <c r="H85" i="4"/>
  <c r="F85" i="4"/>
  <c r="J84" i="4"/>
  <c r="H84" i="4"/>
  <c r="F84" i="4"/>
  <c r="J83" i="4"/>
  <c r="H83" i="4"/>
  <c r="F83" i="4"/>
  <c r="J82" i="4"/>
  <c r="H82" i="4"/>
  <c r="F82" i="4"/>
  <c r="J81" i="4"/>
  <c r="H81" i="4"/>
  <c r="F81" i="4"/>
  <c r="J80" i="4"/>
  <c r="H80" i="4"/>
  <c r="F80" i="4"/>
  <c r="J79" i="4"/>
  <c r="H79" i="4"/>
  <c r="F79" i="4"/>
  <c r="J78" i="4"/>
  <c r="H78" i="4"/>
  <c r="F78" i="4"/>
  <c r="J77" i="4"/>
  <c r="H77" i="4"/>
  <c r="F77" i="4"/>
  <c r="J76" i="4"/>
  <c r="H76" i="4"/>
  <c r="F76" i="4"/>
  <c r="J75" i="4"/>
  <c r="H75" i="4"/>
  <c r="F75" i="4"/>
  <c r="J74" i="4"/>
  <c r="H74" i="4"/>
  <c r="F74" i="4"/>
  <c r="J73" i="4"/>
  <c r="H73" i="4"/>
  <c r="F73" i="4"/>
  <c r="J72" i="4"/>
  <c r="H72" i="4"/>
  <c r="F72" i="4"/>
  <c r="J71" i="4"/>
  <c r="H71" i="4"/>
  <c r="F71" i="4"/>
  <c r="J70" i="4"/>
  <c r="H70" i="4"/>
  <c r="F70" i="4"/>
  <c r="J69" i="4"/>
  <c r="H69" i="4"/>
  <c r="F69" i="4"/>
  <c r="J68" i="4"/>
  <c r="H68" i="4"/>
  <c r="F68" i="4"/>
  <c r="J67" i="4"/>
  <c r="H67" i="4"/>
  <c r="F67" i="4"/>
  <c r="J66" i="4"/>
  <c r="H66" i="4"/>
  <c r="F66" i="4"/>
  <c r="J65" i="4"/>
  <c r="H65" i="4"/>
  <c r="F65" i="4"/>
  <c r="J64" i="4"/>
  <c r="H64" i="4"/>
  <c r="F64" i="4"/>
  <c r="J63" i="4"/>
  <c r="H63" i="4"/>
  <c r="F63" i="4"/>
  <c r="J62" i="4"/>
  <c r="H62" i="4"/>
  <c r="F62" i="4"/>
  <c r="J61" i="4"/>
  <c r="H61" i="4"/>
  <c r="F61" i="4"/>
  <c r="J60" i="4"/>
  <c r="H60" i="4"/>
  <c r="F60" i="4"/>
  <c r="J59" i="4"/>
  <c r="H59" i="4"/>
  <c r="F59" i="4"/>
  <c r="J58" i="4"/>
  <c r="H58" i="4"/>
  <c r="F58" i="4"/>
  <c r="J57" i="4"/>
  <c r="H57" i="4"/>
  <c r="F57" i="4"/>
  <c r="J56" i="4"/>
  <c r="H56" i="4"/>
  <c r="F56" i="4"/>
  <c r="J55" i="4"/>
  <c r="H55" i="4"/>
  <c r="F55" i="4"/>
  <c r="J54" i="4"/>
  <c r="H54" i="4"/>
  <c r="F54" i="4"/>
  <c r="J53" i="4"/>
  <c r="H53" i="4"/>
  <c r="F53" i="4"/>
  <c r="J52" i="4"/>
  <c r="H52" i="4"/>
  <c r="F52" i="4"/>
  <c r="J51" i="4"/>
  <c r="H51" i="4"/>
  <c r="F51" i="4"/>
  <c r="J50" i="4"/>
  <c r="H50" i="4"/>
  <c r="F50" i="4"/>
  <c r="J49" i="4"/>
  <c r="H49" i="4"/>
  <c r="F49" i="4"/>
  <c r="J48" i="4"/>
  <c r="H48" i="4"/>
  <c r="F48" i="4"/>
  <c r="J47" i="4"/>
  <c r="H47" i="4"/>
  <c r="F47" i="4"/>
  <c r="J46" i="4"/>
  <c r="H46" i="4"/>
  <c r="F46" i="4"/>
  <c r="J45" i="4"/>
  <c r="H45" i="4"/>
  <c r="F45" i="4"/>
  <c r="J44" i="4"/>
  <c r="H44" i="4"/>
  <c r="F44" i="4"/>
  <c r="J43" i="4"/>
  <c r="H43" i="4"/>
  <c r="F43" i="4"/>
  <c r="J42" i="4"/>
  <c r="H42" i="4"/>
  <c r="F42" i="4"/>
  <c r="J41" i="4"/>
  <c r="H41" i="4"/>
  <c r="F41" i="4"/>
  <c r="J40" i="4"/>
  <c r="H40" i="4"/>
  <c r="F40" i="4"/>
  <c r="J39" i="4"/>
  <c r="H39" i="4"/>
  <c r="F39" i="4"/>
  <c r="J38" i="4"/>
  <c r="H38" i="4"/>
  <c r="F38" i="4"/>
  <c r="J37" i="4"/>
  <c r="H37" i="4"/>
  <c r="F37" i="4"/>
  <c r="J36" i="4"/>
  <c r="H36" i="4"/>
  <c r="F36" i="4"/>
  <c r="J35" i="4"/>
  <c r="H35" i="4"/>
  <c r="F35" i="4"/>
  <c r="J34" i="4"/>
  <c r="H34" i="4"/>
  <c r="F34" i="4"/>
  <c r="J33" i="4"/>
  <c r="H33" i="4"/>
  <c r="F33" i="4"/>
  <c r="J32" i="4"/>
  <c r="H32" i="4"/>
  <c r="F32" i="4"/>
  <c r="J31" i="4"/>
  <c r="H31" i="4"/>
  <c r="F31" i="4"/>
  <c r="J30" i="4"/>
  <c r="H30" i="4"/>
  <c r="F30" i="4"/>
  <c r="J29" i="4"/>
  <c r="H29" i="4"/>
  <c r="F29" i="4"/>
  <c r="J28" i="4"/>
  <c r="H28" i="4"/>
  <c r="F28" i="4"/>
  <c r="J27" i="4"/>
  <c r="H27" i="4"/>
  <c r="F27" i="4"/>
  <c r="J26" i="4"/>
  <c r="H26" i="4"/>
  <c r="F26" i="4"/>
  <c r="J25" i="4"/>
  <c r="H25" i="4"/>
  <c r="F25" i="4"/>
  <c r="J24" i="4"/>
  <c r="H24" i="4"/>
  <c r="F24" i="4"/>
  <c r="J23" i="4"/>
  <c r="H23" i="4"/>
  <c r="F23" i="4"/>
  <c r="J22" i="4"/>
  <c r="H22" i="4"/>
  <c r="F22" i="4"/>
  <c r="J21" i="4"/>
  <c r="H21" i="4"/>
  <c r="F21" i="4"/>
  <c r="J20" i="4"/>
  <c r="H20" i="4"/>
  <c r="F20" i="4"/>
  <c r="J19" i="4"/>
  <c r="H19" i="4"/>
  <c r="F19" i="4"/>
  <c r="J18" i="4"/>
  <c r="H18" i="4"/>
  <c r="F18" i="4"/>
  <c r="J17" i="4"/>
  <c r="H17" i="4"/>
  <c r="F17" i="4"/>
  <c r="J16" i="4"/>
  <c r="H16" i="4"/>
  <c r="F16" i="4"/>
  <c r="J15" i="4"/>
  <c r="H15" i="4"/>
  <c r="F15" i="4"/>
  <c r="J14" i="4"/>
  <c r="H14" i="4"/>
  <c r="F14" i="4"/>
  <c r="J13" i="4"/>
  <c r="H13" i="4"/>
  <c r="F13" i="4"/>
  <c r="J12" i="4"/>
  <c r="H12" i="4"/>
  <c r="F12" i="4"/>
  <c r="J11" i="4"/>
  <c r="H11" i="4"/>
  <c r="F11" i="4"/>
  <c r="J10" i="4"/>
  <c r="H10" i="4"/>
  <c r="F10" i="4"/>
  <c r="J9" i="4"/>
  <c r="H9" i="4"/>
  <c r="F9" i="4"/>
  <c r="J8" i="4"/>
  <c r="H8" i="4"/>
  <c r="F8" i="4"/>
  <c r="J7" i="4"/>
  <c r="H7" i="4"/>
  <c r="F7" i="4"/>
  <c r="J6" i="4"/>
  <c r="H6" i="4"/>
  <c r="F6" i="4"/>
  <c r="J5" i="4"/>
  <c r="H5" i="4"/>
  <c r="F5" i="4"/>
  <c r="G64" i="12" l="1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5" i="12"/>
  <c r="G6" i="12"/>
  <c r="E65" i="12"/>
  <c r="F65" i="12" l="1"/>
  <c r="G4" i="12"/>
  <c r="G65" i="12" s="1"/>
  <c r="L17" i="4" l="1"/>
  <c r="L18" i="4"/>
  <c r="L19" i="4"/>
  <c r="I22" i="1" l="1"/>
  <c r="O75" i="3" l="1"/>
  <c r="O74" i="3"/>
  <c r="O73" i="3"/>
  <c r="O71" i="3"/>
  <c r="O70" i="3"/>
  <c r="O69" i="3"/>
  <c r="O67" i="3"/>
  <c r="O66" i="3"/>
  <c r="O65" i="3"/>
  <c r="O63" i="3"/>
  <c r="O62" i="3"/>
  <c r="O61" i="3"/>
  <c r="O59" i="3"/>
  <c r="O58" i="3"/>
  <c r="O57" i="3"/>
  <c r="O55" i="3"/>
  <c r="O54" i="3"/>
  <c r="O53" i="3"/>
  <c r="O51" i="3"/>
  <c r="O50" i="3"/>
  <c r="O49" i="3"/>
  <c r="O47" i="3"/>
  <c r="O46" i="3"/>
  <c r="O45" i="3"/>
  <c r="O43" i="3"/>
  <c r="O42" i="3"/>
  <c r="O41" i="3"/>
  <c r="K77" i="3"/>
  <c r="I77" i="3"/>
  <c r="G77" i="3"/>
  <c r="E77" i="3"/>
  <c r="I10" i="1" s="1"/>
  <c r="P76" i="3"/>
  <c r="O76" i="3"/>
  <c r="N76" i="3"/>
  <c r="P75" i="3"/>
  <c r="N75" i="3"/>
  <c r="P74" i="3"/>
  <c r="N74" i="3"/>
  <c r="P73" i="3"/>
  <c r="N73" i="3"/>
  <c r="P72" i="3"/>
  <c r="O72" i="3"/>
  <c r="N72" i="3"/>
  <c r="P71" i="3"/>
  <c r="N71" i="3"/>
  <c r="P70" i="3"/>
  <c r="N70" i="3"/>
  <c r="P69" i="3"/>
  <c r="N69" i="3"/>
  <c r="P68" i="3"/>
  <c r="O68" i="3"/>
  <c r="N68" i="3"/>
  <c r="P67" i="3"/>
  <c r="N67" i="3"/>
  <c r="P66" i="3"/>
  <c r="N66" i="3"/>
  <c r="P65" i="3"/>
  <c r="N65" i="3"/>
  <c r="P64" i="3"/>
  <c r="O64" i="3"/>
  <c r="N64" i="3"/>
  <c r="P63" i="3"/>
  <c r="N63" i="3"/>
  <c r="P62" i="3"/>
  <c r="N62" i="3"/>
  <c r="P61" i="3"/>
  <c r="N61" i="3"/>
  <c r="P60" i="3"/>
  <c r="O60" i="3"/>
  <c r="N60" i="3"/>
  <c r="P59" i="3"/>
  <c r="N59" i="3"/>
  <c r="P58" i="3"/>
  <c r="N58" i="3"/>
  <c r="P57" i="3"/>
  <c r="N57" i="3"/>
  <c r="P56" i="3"/>
  <c r="O56" i="3"/>
  <c r="N56" i="3"/>
  <c r="P55" i="3"/>
  <c r="N55" i="3"/>
  <c r="P54" i="3"/>
  <c r="N54" i="3"/>
  <c r="P53" i="3"/>
  <c r="N53" i="3"/>
  <c r="P52" i="3"/>
  <c r="O52" i="3"/>
  <c r="N52" i="3"/>
  <c r="P51" i="3"/>
  <c r="N51" i="3"/>
  <c r="P50" i="3"/>
  <c r="N50" i="3"/>
  <c r="P49" i="3"/>
  <c r="N49" i="3"/>
  <c r="P48" i="3"/>
  <c r="O48" i="3"/>
  <c r="N48" i="3"/>
  <c r="P47" i="3"/>
  <c r="N47" i="3"/>
  <c r="P46" i="3"/>
  <c r="N46" i="3"/>
  <c r="P45" i="3"/>
  <c r="N45" i="3"/>
  <c r="P44" i="3"/>
  <c r="O44" i="3"/>
  <c r="N44" i="3"/>
  <c r="P43" i="3"/>
  <c r="N43" i="3"/>
  <c r="P42" i="3"/>
  <c r="N42" i="3"/>
  <c r="P41" i="3"/>
  <c r="K31" i="3"/>
  <c r="I31" i="3"/>
  <c r="G31" i="3"/>
  <c r="E31" i="3"/>
  <c r="P30" i="3"/>
  <c r="O30" i="3"/>
  <c r="N30" i="3"/>
  <c r="P29" i="3"/>
  <c r="O29" i="3"/>
  <c r="N29" i="3"/>
  <c r="P28" i="3"/>
  <c r="O28" i="3"/>
  <c r="N28" i="3"/>
  <c r="P27" i="3"/>
  <c r="O27" i="3"/>
  <c r="N27" i="3"/>
  <c r="P26" i="3"/>
  <c r="O26" i="3"/>
  <c r="N26" i="3"/>
  <c r="P25" i="3"/>
  <c r="O25" i="3"/>
  <c r="N25" i="3"/>
  <c r="P24" i="3"/>
  <c r="O24" i="3"/>
  <c r="N24" i="3"/>
  <c r="P23" i="3"/>
  <c r="O23" i="3"/>
  <c r="N23" i="3"/>
  <c r="P22" i="3"/>
  <c r="O22" i="3"/>
  <c r="N22" i="3"/>
  <c r="O21" i="3"/>
  <c r="N21" i="3"/>
  <c r="O20" i="3"/>
  <c r="N20" i="3"/>
  <c r="O19" i="3"/>
  <c r="N19" i="3"/>
  <c r="O18" i="3"/>
  <c r="N18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P6" i="3"/>
  <c r="O6" i="3"/>
  <c r="N6" i="3"/>
  <c r="O5" i="3"/>
  <c r="O157" i="6"/>
  <c r="N157" i="6"/>
  <c r="P156" i="6"/>
  <c r="L156" i="6"/>
  <c r="O156" i="6"/>
  <c r="N156" i="6"/>
  <c r="P155" i="6"/>
  <c r="O155" i="6"/>
  <c r="P154" i="6"/>
  <c r="N154" i="6"/>
  <c r="O153" i="6"/>
  <c r="N153" i="6"/>
  <c r="P152" i="6"/>
  <c r="L152" i="6"/>
  <c r="O152" i="6"/>
  <c r="N152" i="6"/>
  <c r="P151" i="6"/>
  <c r="O151" i="6"/>
  <c r="P150" i="6"/>
  <c r="N150" i="6"/>
  <c r="O149" i="6"/>
  <c r="N149" i="6"/>
  <c r="P148" i="6"/>
  <c r="L148" i="6"/>
  <c r="O148" i="6"/>
  <c r="N148" i="6"/>
  <c r="P147" i="6"/>
  <c r="O147" i="6"/>
  <c r="P146" i="6"/>
  <c r="N146" i="6"/>
  <c r="O145" i="6"/>
  <c r="N145" i="6"/>
  <c r="P144" i="6"/>
  <c r="L144" i="6"/>
  <c r="O144" i="6"/>
  <c r="N144" i="6"/>
  <c r="P143" i="6"/>
  <c r="O143" i="6"/>
  <c r="P142" i="6"/>
  <c r="N142" i="6"/>
  <c r="O141" i="6"/>
  <c r="N141" i="6"/>
  <c r="P140" i="6"/>
  <c r="L140" i="6"/>
  <c r="O140" i="6"/>
  <c r="N140" i="6"/>
  <c r="P139" i="6"/>
  <c r="O139" i="6"/>
  <c r="P138" i="6"/>
  <c r="N138" i="6"/>
  <c r="O137" i="6"/>
  <c r="N137" i="6"/>
  <c r="P136" i="6"/>
  <c r="L136" i="6"/>
  <c r="O136" i="6"/>
  <c r="N136" i="6"/>
  <c r="P135" i="6"/>
  <c r="O135" i="6"/>
  <c r="P134" i="6"/>
  <c r="N134" i="6"/>
  <c r="O133" i="6"/>
  <c r="N133" i="6"/>
  <c r="P132" i="6"/>
  <c r="L132" i="6"/>
  <c r="O132" i="6"/>
  <c r="N132" i="6"/>
  <c r="P131" i="6"/>
  <c r="O131" i="6"/>
  <c r="P130" i="6"/>
  <c r="N130" i="6"/>
  <c r="O129" i="6"/>
  <c r="N129" i="6"/>
  <c r="P128" i="6"/>
  <c r="L128" i="6"/>
  <c r="O128" i="6"/>
  <c r="N128" i="6"/>
  <c r="P127" i="6"/>
  <c r="O127" i="6"/>
  <c r="P126" i="6"/>
  <c r="N126" i="6"/>
  <c r="O125" i="6"/>
  <c r="N125" i="6"/>
  <c r="P124" i="6"/>
  <c r="L124" i="6"/>
  <c r="O124" i="6"/>
  <c r="N124" i="6"/>
  <c r="P123" i="6"/>
  <c r="O123" i="6"/>
  <c r="P122" i="6"/>
  <c r="N122" i="6"/>
  <c r="O121" i="6"/>
  <c r="N121" i="6"/>
  <c r="P120" i="6"/>
  <c r="L120" i="6"/>
  <c r="O120" i="6"/>
  <c r="N120" i="6"/>
  <c r="P119" i="6"/>
  <c r="O119" i="6"/>
  <c r="P118" i="6"/>
  <c r="N118" i="6"/>
  <c r="O117" i="6"/>
  <c r="N117" i="6"/>
  <c r="P116" i="6"/>
  <c r="L116" i="6"/>
  <c r="O116" i="6"/>
  <c r="N116" i="6"/>
  <c r="P115" i="6"/>
  <c r="O115" i="6"/>
  <c r="P114" i="6"/>
  <c r="N114" i="6"/>
  <c r="O113" i="6"/>
  <c r="N113" i="6"/>
  <c r="P112" i="6"/>
  <c r="L112" i="6"/>
  <c r="O112" i="6"/>
  <c r="N112" i="6"/>
  <c r="P111" i="6"/>
  <c r="O111" i="6"/>
  <c r="P110" i="6"/>
  <c r="N110" i="6"/>
  <c r="O109" i="6"/>
  <c r="N109" i="6"/>
  <c r="P108" i="6"/>
  <c r="L108" i="6"/>
  <c r="O108" i="6"/>
  <c r="N108" i="6"/>
  <c r="P107" i="6"/>
  <c r="O107" i="6"/>
  <c r="P106" i="6"/>
  <c r="N106" i="6"/>
  <c r="O105" i="6"/>
  <c r="N105" i="6"/>
  <c r="P104" i="6"/>
  <c r="L104" i="6"/>
  <c r="O104" i="6"/>
  <c r="N104" i="6"/>
  <c r="P103" i="6"/>
  <c r="O103" i="6"/>
  <c r="P102" i="6"/>
  <c r="N102" i="6"/>
  <c r="O101" i="6"/>
  <c r="N101" i="6"/>
  <c r="P100" i="6"/>
  <c r="L100" i="6"/>
  <c r="O100" i="6"/>
  <c r="N100" i="6"/>
  <c r="P99" i="6"/>
  <c r="O99" i="6"/>
  <c r="P98" i="6"/>
  <c r="N98" i="6"/>
  <c r="O97" i="6"/>
  <c r="N97" i="6"/>
  <c r="P96" i="6"/>
  <c r="L96" i="6"/>
  <c r="O96" i="6"/>
  <c r="N96" i="6"/>
  <c r="P95" i="6"/>
  <c r="O95" i="6"/>
  <c r="P94" i="6"/>
  <c r="N94" i="6"/>
  <c r="O93" i="6"/>
  <c r="N93" i="6"/>
  <c r="P92" i="6"/>
  <c r="L92" i="6"/>
  <c r="O92" i="6"/>
  <c r="N92" i="6"/>
  <c r="P91" i="6"/>
  <c r="O91" i="6"/>
  <c r="P90" i="6"/>
  <c r="N90" i="6"/>
  <c r="O89" i="6"/>
  <c r="N89" i="6"/>
  <c r="P88" i="6"/>
  <c r="L88" i="6"/>
  <c r="O88" i="6"/>
  <c r="N88" i="6"/>
  <c r="P87" i="6"/>
  <c r="O87" i="6"/>
  <c r="P86" i="6"/>
  <c r="N86" i="6"/>
  <c r="O85" i="6"/>
  <c r="N85" i="6"/>
  <c r="P84" i="6"/>
  <c r="L84" i="6"/>
  <c r="O84" i="6"/>
  <c r="N84" i="6"/>
  <c r="P83" i="6"/>
  <c r="O83" i="6"/>
  <c r="P82" i="6"/>
  <c r="N82" i="6"/>
  <c r="O81" i="6"/>
  <c r="N81" i="6"/>
  <c r="L80" i="6"/>
  <c r="P80" i="6"/>
  <c r="O80" i="6"/>
  <c r="N80" i="6"/>
  <c r="P79" i="6"/>
  <c r="O79" i="6"/>
  <c r="N79" i="6"/>
  <c r="P78" i="6"/>
  <c r="O78" i="6"/>
  <c r="N78" i="6"/>
  <c r="P77" i="6"/>
  <c r="O77" i="6"/>
  <c r="M77" i="6"/>
  <c r="P76" i="6"/>
  <c r="O76" i="6"/>
  <c r="P75" i="6"/>
  <c r="O75" i="6"/>
  <c r="N75" i="6"/>
  <c r="N74" i="6"/>
  <c r="P74" i="6"/>
  <c r="O74" i="6"/>
  <c r="M74" i="6"/>
  <c r="P73" i="6"/>
  <c r="O73" i="6"/>
  <c r="M73" i="6"/>
  <c r="P72" i="6"/>
  <c r="O72" i="6"/>
  <c r="M72" i="6"/>
  <c r="P71" i="6"/>
  <c r="O71" i="6"/>
  <c r="M71" i="6"/>
  <c r="P70" i="6"/>
  <c r="O70" i="6"/>
  <c r="M70" i="6"/>
  <c r="P69" i="6"/>
  <c r="O69" i="6"/>
  <c r="M69" i="6"/>
  <c r="P68" i="6"/>
  <c r="O68" i="6"/>
  <c r="M68" i="6"/>
  <c r="P67" i="6"/>
  <c r="O67" i="6"/>
  <c r="M67" i="6"/>
  <c r="P66" i="6"/>
  <c r="O66" i="6"/>
  <c r="M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55" i="6"/>
  <c r="O55" i="6"/>
  <c r="M55" i="6"/>
  <c r="P54" i="6"/>
  <c r="O54" i="6"/>
  <c r="M54" i="6"/>
  <c r="P53" i="6"/>
  <c r="O53" i="6"/>
  <c r="M53" i="6"/>
  <c r="P52" i="6"/>
  <c r="O52" i="6"/>
  <c r="M52" i="6"/>
  <c r="P51" i="6"/>
  <c r="O51" i="6"/>
  <c r="M51" i="6"/>
  <c r="P50" i="6"/>
  <c r="O50" i="6"/>
  <c r="M50" i="6"/>
  <c r="P49" i="6"/>
  <c r="O49" i="6"/>
  <c r="M49" i="6"/>
  <c r="P48" i="6"/>
  <c r="O48" i="6"/>
  <c r="M48" i="6"/>
  <c r="P47" i="6"/>
  <c r="O47" i="6"/>
  <c r="M47" i="6"/>
  <c r="P46" i="6"/>
  <c r="O46" i="6"/>
  <c r="M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35" i="6"/>
  <c r="O35" i="6"/>
  <c r="M35" i="6"/>
  <c r="P34" i="6"/>
  <c r="O34" i="6"/>
  <c r="M34" i="6"/>
  <c r="P33" i="6"/>
  <c r="O33" i="6"/>
  <c r="M33" i="6"/>
  <c r="P32" i="6"/>
  <c r="O32" i="6"/>
  <c r="M32" i="6"/>
  <c r="P31" i="6"/>
  <c r="O31" i="6"/>
  <c r="M31" i="6"/>
  <c r="P30" i="6"/>
  <c r="O30" i="6"/>
  <c r="M30" i="6"/>
  <c r="P29" i="6"/>
  <c r="O29" i="6"/>
  <c r="M29" i="6"/>
  <c r="O28" i="6"/>
  <c r="P28" i="6"/>
  <c r="M28" i="6"/>
  <c r="O27" i="6"/>
  <c r="P27" i="6"/>
  <c r="M27" i="6"/>
  <c r="O26" i="6"/>
  <c r="P26" i="6"/>
  <c r="M26" i="6"/>
  <c r="O25" i="6"/>
  <c r="P25" i="6"/>
  <c r="M25" i="6"/>
  <c r="O24" i="6"/>
  <c r="P24" i="6"/>
  <c r="M24" i="6"/>
  <c r="O23" i="6"/>
  <c r="P23" i="6"/>
  <c r="M23" i="6"/>
  <c r="O22" i="6"/>
  <c r="P22" i="6"/>
  <c r="M22" i="6"/>
  <c r="O21" i="6"/>
  <c r="P21" i="6"/>
  <c r="M21" i="6"/>
  <c r="O20" i="6"/>
  <c r="P20" i="6"/>
  <c r="M20" i="6"/>
  <c r="O19" i="6"/>
  <c r="P19" i="6"/>
  <c r="M19" i="6"/>
  <c r="O18" i="6"/>
  <c r="P18" i="6"/>
  <c r="M18" i="6"/>
  <c r="O17" i="6"/>
  <c r="P17" i="6"/>
  <c r="M17" i="6"/>
  <c r="O16" i="6"/>
  <c r="P16" i="6"/>
  <c r="M16" i="6"/>
  <c r="O15" i="6"/>
  <c r="P15" i="6"/>
  <c r="M15" i="6"/>
  <c r="O14" i="6"/>
  <c r="P14" i="6"/>
  <c r="M14" i="6"/>
  <c r="O13" i="6"/>
  <c r="P13" i="6"/>
  <c r="M13" i="6"/>
  <c r="O12" i="6"/>
  <c r="P12" i="6"/>
  <c r="M12" i="6"/>
  <c r="O11" i="6"/>
  <c r="P11" i="6"/>
  <c r="M11" i="6"/>
  <c r="O10" i="6"/>
  <c r="P10" i="6"/>
  <c r="M10" i="6"/>
  <c r="O9" i="6"/>
  <c r="P9" i="6"/>
  <c r="M9" i="6"/>
  <c r="O8" i="6"/>
  <c r="P8" i="6"/>
  <c r="M8" i="6"/>
  <c r="O7" i="6"/>
  <c r="P7" i="6"/>
  <c r="M7" i="6"/>
  <c r="O91" i="4"/>
  <c r="N91" i="4"/>
  <c r="M91" i="4"/>
  <c r="O90" i="4"/>
  <c r="N90" i="4"/>
  <c r="M90" i="4"/>
  <c r="O89" i="4"/>
  <c r="L89" i="4"/>
  <c r="M89" i="4"/>
  <c r="O88" i="4"/>
  <c r="N88" i="4"/>
  <c r="L88" i="4"/>
  <c r="O87" i="4"/>
  <c r="N87" i="4"/>
  <c r="M87" i="4"/>
  <c r="L86" i="4"/>
  <c r="O86" i="4"/>
  <c r="N86" i="4"/>
  <c r="M86" i="4"/>
  <c r="O85" i="4"/>
  <c r="M85" i="4"/>
  <c r="O84" i="4"/>
  <c r="N84" i="4"/>
  <c r="O83" i="4"/>
  <c r="N83" i="4"/>
  <c r="M83" i="4"/>
  <c r="O82" i="4"/>
  <c r="N82" i="4"/>
  <c r="M82" i="4"/>
  <c r="O81" i="4"/>
  <c r="M81" i="4"/>
  <c r="O80" i="4"/>
  <c r="N80" i="4"/>
  <c r="O79" i="4"/>
  <c r="N79" i="4"/>
  <c r="M79" i="4"/>
  <c r="O78" i="4"/>
  <c r="N78" i="4"/>
  <c r="M78" i="4"/>
  <c r="O77" i="4"/>
  <c r="M77" i="4"/>
  <c r="O76" i="4"/>
  <c r="N76" i="4"/>
  <c r="L76" i="4"/>
  <c r="O75" i="4"/>
  <c r="N75" i="4"/>
  <c r="M75" i="4"/>
  <c r="O74" i="4"/>
  <c r="N74" i="4"/>
  <c r="M74" i="4"/>
  <c r="O73" i="4"/>
  <c r="L73" i="4"/>
  <c r="M73" i="4"/>
  <c r="O72" i="4"/>
  <c r="N72" i="4"/>
  <c r="L72" i="4"/>
  <c r="O71" i="4"/>
  <c r="N71" i="4"/>
  <c r="M71" i="4"/>
  <c r="O70" i="4"/>
  <c r="N70" i="4"/>
  <c r="M70" i="4"/>
  <c r="O69" i="4"/>
  <c r="N69" i="4"/>
  <c r="M69" i="4"/>
  <c r="O68" i="4"/>
  <c r="N68" i="4"/>
  <c r="L68" i="4"/>
  <c r="O67" i="4"/>
  <c r="N67" i="4"/>
  <c r="M67" i="4"/>
  <c r="O66" i="4"/>
  <c r="N66" i="4"/>
  <c r="M66" i="4"/>
  <c r="O65" i="4"/>
  <c r="N65" i="4"/>
  <c r="M65" i="4"/>
  <c r="O64" i="4"/>
  <c r="M64" i="4"/>
  <c r="O63" i="4"/>
  <c r="N63" i="4"/>
  <c r="M63" i="4"/>
  <c r="O62" i="4"/>
  <c r="N62" i="4"/>
  <c r="M62" i="4"/>
  <c r="O61" i="4"/>
  <c r="N61" i="4"/>
  <c r="M61" i="4"/>
  <c r="O60" i="4"/>
  <c r="M60" i="4"/>
  <c r="O59" i="4"/>
  <c r="N59" i="4"/>
  <c r="M59" i="4"/>
  <c r="O58" i="4"/>
  <c r="N58" i="4"/>
  <c r="M58" i="4"/>
  <c r="O57" i="4"/>
  <c r="N57" i="4"/>
  <c r="M57" i="4"/>
  <c r="O56" i="4"/>
  <c r="M56" i="4"/>
  <c r="O55" i="4"/>
  <c r="N55" i="4"/>
  <c r="M55" i="4"/>
  <c r="O54" i="4"/>
  <c r="N54" i="4"/>
  <c r="M54" i="4"/>
  <c r="O53" i="4"/>
  <c r="N53" i="4"/>
  <c r="M53" i="4"/>
  <c r="O52" i="4"/>
  <c r="M52" i="4"/>
  <c r="O51" i="4"/>
  <c r="N51" i="4"/>
  <c r="M51" i="4"/>
  <c r="O50" i="4"/>
  <c r="N50" i="4"/>
  <c r="M50" i="4"/>
  <c r="O49" i="4"/>
  <c r="N49" i="4"/>
  <c r="M49" i="4"/>
  <c r="O48" i="4"/>
  <c r="M48" i="4"/>
  <c r="O47" i="4"/>
  <c r="N47" i="4"/>
  <c r="M47" i="4"/>
  <c r="L46" i="4"/>
  <c r="O46" i="4"/>
  <c r="N46" i="4"/>
  <c r="M46" i="4"/>
  <c r="O45" i="4"/>
  <c r="N45" i="4"/>
  <c r="M45" i="4"/>
  <c r="O44" i="4"/>
  <c r="L44" i="4"/>
  <c r="M44" i="4"/>
  <c r="O43" i="4"/>
  <c r="N43" i="4"/>
  <c r="M43" i="4"/>
  <c r="O42" i="4"/>
  <c r="N42" i="4"/>
  <c r="M42" i="4"/>
  <c r="O41" i="4"/>
  <c r="N41" i="4"/>
  <c r="M41" i="4"/>
  <c r="O40" i="4"/>
  <c r="M40" i="4"/>
  <c r="O39" i="4"/>
  <c r="N39" i="4"/>
  <c r="M39" i="4"/>
  <c r="O38" i="4"/>
  <c r="N38" i="4"/>
  <c r="M38" i="4"/>
  <c r="O37" i="4"/>
  <c r="N37" i="4"/>
  <c r="M37" i="4"/>
  <c r="O36" i="4"/>
  <c r="M36" i="4"/>
  <c r="O35" i="4"/>
  <c r="N35" i="4"/>
  <c r="M35" i="4"/>
  <c r="O34" i="4"/>
  <c r="N34" i="4"/>
  <c r="M34" i="4"/>
  <c r="O33" i="4"/>
  <c r="N33" i="4"/>
  <c r="M33" i="4"/>
  <c r="O32" i="4"/>
  <c r="M32" i="4"/>
  <c r="O31" i="4"/>
  <c r="N31" i="4"/>
  <c r="M31" i="4"/>
  <c r="O30" i="4"/>
  <c r="N30" i="4"/>
  <c r="M30" i="4"/>
  <c r="O29" i="4"/>
  <c r="N29" i="4"/>
  <c r="M29" i="4"/>
  <c r="O28" i="4"/>
  <c r="M28" i="4"/>
  <c r="O27" i="4"/>
  <c r="N27" i="4"/>
  <c r="M27" i="4"/>
  <c r="O26" i="4"/>
  <c r="N26" i="4"/>
  <c r="M26" i="4"/>
  <c r="O25" i="4"/>
  <c r="N25" i="4"/>
  <c r="M25" i="4"/>
  <c r="O24" i="4"/>
  <c r="M24" i="4"/>
  <c r="O23" i="4"/>
  <c r="N23" i="4"/>
  <c r="M23" i="4"/>
  <c r="O22" i="4"/>
  <c r="N22" i="4"/>
  <c r="M22" i="4"/>
  <c r="O21" i="4"/>
  <c r="N21" i="4"/>
  <c r="M21" i="4"/>
  <c r="O20" i="4"/>
  <c r="M20" i="4"/>
  <c r="O19" i="4"/>
  <c r="N19" i="4"/>
  <c r="M19" i="4"/>
  <c r="O18" i="4"/>
  <c r="N18" i="4"/>
  <c r="M18" i="4"/>
  <c r="O17" i="4"/>
  <c r="N17" i="4"/>
  <c r="M17" i="4"/>
  <c r="O16" i="4"/>
  <c r="M16" i="4"/>
  <c r="O15" i="4"/>
  <c r="N15" i="4"/>
  <c r="M15" i="4"/>
  <c r="O14" i="4"/>
  <c r="N14" i="4"/>
  <c r="M14" i="4"/>
  <c r="O13" i="4"/>
  <c r="N13" i="4"/>
  <c r="M13" i="4"/>
  <c r="O12" i="4"/>
  <c r="M12" i="4"/>
  <c r="O11" i="4"/>
  <c r="N11" i="4"/>
  <c r="M11" i="4"/>
  <c r="O10" i="4"/>
  <c r="N10" i="4"/>
  <c r="M10" i="4"/>
  <c r="O9" i="4"/>
  <c r="N9" i="4"/>
  <c r="N8" i="4"/>
  <c r="O8" i="4"/>
  <c r="M8" i="4"/>
  <c r="M7" i="4"/>
  <c r="O7" i="4"/>
  <c r="N7" i="4"/>
  <c r="N87" i="6" l="1"/>
  <c r="L87" i="6"/>
  <c r="N103" i="6"/>
  <c r="L103" i="6"/>
  <c r="N119" i="6"/>
  <c r="L119" i="6"/>
  <c r="O126" i="6"/>
  <c r="L126" i="6"/>
  <c r="P133" i="6"/>
  <c r="L133" i="6"/>
  <c r="N151" i="6"/>
  <c r="L151" i="6"/>
  <c r="P81" i="6"/>
  <c r="L81" i="6"/>
  <c r="N83" i="6"/>
  <c r="L83" i="6"/>
  <c r="O90" i="6"/>
  <c r="L90" i="6"/>
  <c r="P97" i="6"/>
  <c r="L97" i="6"/>
  <c r="N99" i="6"/>
  <c r="L99" i="6"/>
  <c r="O106" i="6"/>
  <c r="L106" i="6"/>
  <c r="P113" i="6"/>
  <c r="L113" i="6"/>
  <c r="N115" i="6"/>
  <c r="L115" i="6"/>
  <c r="O122" i="6"/>
  <c r="L122" i="6"/>
  <c r="P129" i="6"/>
  <c r="L129" i="6"/>
  <c r="N131" i="6"/>
  <c r="L131" i="6"/>
  <c r="O138" i="6"/>
  <c r="L138" i="6"/>
  <c r="P145" i="6"/>
  <c r="L145" i="6"/>
  <c r="N147" i="6"/>
  <c r="L147" i="6"/>
  <c r="O154" i="6"/>
  <c r="L154" i="6"/>
  <c r="P85" i="6"/>
  <c r="L85" i="6"/>
  <c r="O94" i="6"/>
  <c r="L94" i="6"/>
  <c r="O110" i="6"/>
  <c r="L110" i="6"/>
  <c r="N135" i="6"/>
  <c r="L135" i="6"/>
  <c r="P149" i="6"/>
  <c r="L149" i="6"/>
  <c r="O86" i="6"/>
  <c r="L86" i="6"/>
  <c r="P93" i="6"/>
  <c r="L93" i="6"/>
  <c r="N95" i="6"/>
  <c r="L95" i="6"/>
  <c r="O102" i="6"/>
  <c r="L102" i="6"/>
  <c r="P109" i="6"/>
  <c r="L109" i="6"/>
  <c r="N111" i="6"/>
  <c r="L111" i="6"/>
  <c r="O118" i="6"/>
  <c r="L118" i="6"/>
  <c r="P125" i="6"/>
  <c r="L125" i="6"/>
  <c r="N127" i="6"/>
  <c r="L127" i="6"/>
  <c r="O134" i="6"/>
  <c r="L134" i="6"/>
  <c r="P141" i="6"/>
  <c r="L141" i="6"/>
  <c r="N143" i="6"/>
  <c r="L143" i="6"/>
  <c r="O150" i="6"/>
  <c r="L150" i="6"/>
  <c r="P157" i="6"/>
  <c r="L157" i="6"/>
  <c r="P101" i="6"/>
  <c r="L101" i="6"/>
  <c r="P117" i="6"/>
  <c r="L117" i="6"/>
  <c r="O142" i="6"/>
  <c r="L142" i="6"/>
  <c r="N76" i="6"/>
  <c r="L76" i="6"/>
  <c r="O82" i="6"/>
  <c r="L82" i="6"/>
  <c r="P89" i="6"/>
  <c r="L89" i="6"/>
  <c r="N91" i="6"/>
  <c r="L91" i="6"/>
  <c r="O98" i="6"/>
  <c r="L98" i="6"/>
  <c r="P105" i="6"/>
  <c r="L105" i="6"/>
  <c r="N107" i="6"/>
  <c r="L107" i="6"/>
  <c r="O114" i="6"/>
  <c r="L114" i="6"/>
  <c r="P121" i="6"/>
  <c r="L121" i="6"/>
  <c r="N123" i="6"/>
  <c r="L123" i="6"/>
  <c r="O130" i="6"/>
  <c r="L130" i="6"/>
  <c r="P137" i="6"/>
  <c r="L137" i="6"/>
  <c r="N139" i="6"/>
  <c r="L139" i="6"/>
  <c r="O146" i="6"/>
  <c r="L146" i="6"/>
  <c r="P153" i="6"/>
  <c r="L153" i="6"/>
  <c r="N155" i="6"/>
  <c r="L155" i="6"/>
  <c r="H77" i="3"/>
  <c r="J31" i="3"/>
  <c r="F77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J77" i="3"/>
  <c r="N41" i="3"/>
  <c r="L11" i="3"/>
  <c r="L17" i="3"/>
  <c r="L18" i="3"/>
  <c r="L19" i="3"/>
  <c r="L20" i="3"/>
  <c r="L21" i="3"/>
  <c r="L6" i="3"/>
  <c r="L8" i="3"/>
  <c r="L9" i="3"/>
  <c r="L10" i="3"/>
  <c r="P11" i="3"/>
  <c r="L13" i="3"/>
  <c r="L14" i="3"/>
  <c r="L16" i="3"/>
  <c r="P17" i="3"/>
  <c r="P18" i="3"/>
  <c r="P19" i="3"/>
  <c r="P20" i="3"/>
  <c r="P21" i="3"/>
  <c r="L23" i="3"/>
  <c r="L24" i="3"/>
  <c r="L25" i="3"/>
  <c r="L27" i="3"/>
  <c r="L28" i="3"/>
  <c r="L29" i="3"/>
  <c r="F31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L5" i="3"/>
  <c r="P5" i="3"/>
  <c r="L7" i="3"/>
  <c r="L12" i="3"/>
  <c r="L15" i="3"/>
  <c r="L22" i="3"/>
  <c r="L26" i="3"/>
  <c r="L30" i="3"/>
  <c r="H31" i="3"/>
  <c r="N5" i="3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L75" i="6"/>
  <c r="M76" i="6"/>
  <c r="N77" i="6"/>
  <c r="L79" i="6"/>
  <c r="L74" i="6"/>
  <c r="M75" i="6"/>
  <c r="L78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L16" i="4"/>
  <c r="L20" i="4"/>
  <c r="L28" i="4"/>
  <c r="L52" i="4"/>
  <c r="L56" i="4"/>
  <c r="L9" i="4"/>
  <c r="L36" i="4"/>
  <c r="L38" i="4"/>
  <c r="L78" i="4"/>
  <c r="L80" i="4"/>
  <c r="L81" i="4"/>
  <c r="L12" i="4"/>
  <c r="L24" i="4"/>
  <c r="L32" i="4"/>
  <c r="L34" i="4"/>
  <c r="L48" i="4"/>
  <c r="L60" i="4"/>
  <c r="L64" i="4"/>
  <c r="L74" i="4"/>
  <c r="L77" i="4"/>
  <c r="L8" i="4"/>
  <c r="L40" i="4"/>
  <c r="L42" i="4"/>
  <c r="L82" i="4"/>
  <c r="L84" i="4"/>
  <c r="L85" i="4"/>
  <c r="M9" i="4"/>
  <c r="L7" i="4"/>
  <c r="L11" i="4"/>
  <c r="L15" i="4"/>
  <c r="L23" i="4"/>
  <c r="L27" i="4"/>
  <c r="L31" i="4"/>
  <c r="L35" i="4"/>
  <c r="L39" i="4"/>
  <c r="L43" i="4"/>
  <c r="L47" i="4"/>
  <c r="L51" i="4"/>
  <c r="L55" i="4"/>
  <c r="L59" i="4"/>
  <c r="L63" i="4"/>
  <c r="L67" i="4"/>
  <c r="M68" i="4"/>
  <c r="L71" i="4"/>
  <c r="M72" i="4"/>
  <c r="N73" i="4"/>
  <c r="L75" i="4"/>
  <c r="M76" i="4"/>
  <c r="N77" i="4"/>
  <c r="L79" i="4"/>
  <c r="M80" i="4"/>
  <c r="N81" i="4"/>
  <c r="L83" i="4"/>
  <c r="M84" i="4"/>
  <c r="N85" i="4"/>
  <c r="L87" i="4"/>
  <c r="M88" i="4"/>
  <c r="N89" i="4"/>
  <c r="L91" i="4"/>
  <c r="L10" i="4"/>
  <c r="N12" i="4"/>
  <c r="L14" i="4"/>
  <c r="N16" i="4"/>
  <c r="N20" i="4"/>
  <c r="L22" i="4"/>
  <c r="N24" i="4"/>
  <c r="L26" i="4"/>
  <c r="N28" i="4"/>
  <c r="L30" i="4"/>
  <c r="N32" i="4"/>
  <c r="N36" i="4"/>
  <c r="N40" i="4"/>
  <c r="N44" i="4"/>
  <c r="N48" i="4"/>
  <c r="L50" i="4"/>
  <c r="N52" i="4"/>
  <c r="L54" i="4"/>
  <c r="N56" i="4"/>
  <c r="L58" i="4"/>
  <c r="N60" i="4"/>
  <c r="L62" i="4"/>
  <c r="N64" i="4"/>
  <c r="L66" i="4"/>
  <c r="L70" i="4"/>
  <c r="L90" i="4"/>
  <c r="L13" i="4"/>
  <c r="L21" i="4"/>
  <c r="L25" i="4"/>
  <c r="L29" i="4"/>
  <c r="L33" i="4"/>
  <c r="L37" i="4"/>
  <c r="L41" i="4"/>
  <c r="L45" i="4"/>
  <c r="L49" i="4"/>
  <c r="L53" i="4"/>
  <c r="L57" i="4"/>
  <c r="L61" i="4"/>
  <c r="L65" i="4"/>
  <c r="L69" i="4"/>
  <c r="L31" i="3" l="1"/>
  <c r="M10" i="1"/>
  <c r="I16" i="1" s="1"/>
  <c r="K92" i="4" l="1"/>
  <c r="P6" i="6" l="1"/>
  <c r="P5" i="6"/>
  <c r="O6" i="6"/>
  <c r="O5" i="6"/>
  <c r="N6" i="6"/>
  <c r="M5" i="6"/>
  <c r="O6" i="4"/>
  <c r="O5" i="4"/>
  <c r="N6" i="4"/>
  <c r="N5" i="4"/>
  <c r="L6" i="4" l="1"/>
  <c r="M6" i="6"/>
  <c r="M5" i="4"/>
  <c r="L5" i="4"/>
  <c r="M6" i="4"/>
  <c r="L6" i="6"/>
  <c r="L5" i="6"/>
  <c r="N5" i="6"/>
  <c r="E92" i="4" l="1"/>
  <c r="F3" i="1" l="1"/>
  <c r="F92" i="4"/>
  <c r="M3" i="1" s="1"/>
  <c r="L3" i="4"/>
  <c r="K158" i="6"/>
  <c r="H92" i="4"/>
  <c r="M4" i="1" s="1"/>
  <c r="I92" i="4"/>
  <c r="F5" i="1" s="1"/>
  <c r="J92" i="4"/>
  <c r="M5" i="1" s="1"/>
  <c r="G92" i="4"/>
  <c r="F4" i="1" s="1"/>
  <c r="E158" i="6"/>
  <c r="J158" i="6"/>
  <c r="H158" i="6"/>
  <c r="F158" i="6"/>
  <c r="E38" i="2"/>
  <c r="I13" i="1" s="1"/>
  <c r="F9" i="1"/>
  <c r="F38" i="2"/>
  <c r="M13" i="1" s="1"/>
  <c r="G158" i="6"/>
  <c r="I158" i="6"/>
  <c r="I20" i="1" l="1"/>
  <c r="L158" i="6"/>
  <c r="L92" i="4"/>
  <c r="M50" i="1"/>
  <c r="M9" i="1"/>
  <c r="C28" i="1" l="1"/>
  <c r="I28" i="1"/>
  <c r="M28" i="1"/>
  <c r="M31" i="1" l="1"/>
  <c r="C34" i="1"/>
  <c r="M34" i="1" s="1"/>
</calcChain>
</file>

<file path=xl/sharedStrings.xml><?xml version="1.0" encoding="utf-8"?>
<sst xmlns="http://schemas.openxmlformats.org/spreadsheetml/2006/main" count="260" uniqueCount="154">
  <si>
    <t>Taxa Reduzida</t>
  </si>
  <si>
    <t>Taxa Normal</t>
  </si>
  <si>
    <t>Taxa Intermédia</t>
  </si>
  <si>
    <t>Valor Incidência</t>
  </si>
  <si>
    <t>Nº Doc</t>
  </si>
  <si>
    <t>Descritivo da Despesa</t>
  </si>
  <si>
    <t>TOTAL</t>
  </si>
  <si>
    <t>BASE TRIBUTÁVEL</t>
  </si>
  <si>
    <t>TOTAL DA BASE TRIBUTÁVEL</t>
  </si>
  <si>
    <t>IMPOSTO A FAVOR DO SUJEITO PASSIVO</t>
  </si>
  <si>
    <t>IMPOSTO A FAVOR DO ESTADO</t>
  </si>
  <si>
    <t>IMPOSTO A ENTREGAR AO ESTADO ----------&gt;</t>
  </si>
  <si>
    <t>TOTAL DO IMPOSTO A FAVOR DO ESTADO</t>
  </si>
  <si>
    <t>CRÉDITO DE IMPOSTO A RECUPERAR</t>
  </si>
  <si>
    <t>EXCESSO A REPORTAR</t>
  </si>
  <si>
    <t>Mercado Nacional</t>
  </si>
  <si>
    <t>Apuramento do IVA</t>
  </si>
  <si>
    <t>Data</t>
  </si>
  <si>
    <t>Descritivo da Venda</t>
  </si>
  <si>
    <t>IVA LIQUIDADO NA QUALIDADE DE ADQUIRENTE (VALORES DAS BASES TRIBUTÁVEIS CAMPOS 1, 5 E 3)</t>
  </si>
  <si>
    <t>ENTIDADES RESIDENTES EM PAÍSES COMUNITÁRIOS</t>
  </si>
  <si>
    <t>PAÍSES TERCEIROS</t>
  </si>
  <si>
    <t>IVA LIQUIDADO POR APLICAÇÃO DA REGRA DE INVERSÃO DO SUJEITO PASSIVO</t>
  </si>
  <si>
    <t>OURO</t>
  </si>
  <si>
    <t>AQUISIÇÕES DE IMÓVEIS</t>
  </si>
  <si>
    <t>SUCATAS</t>
  </si>
  <si>
    <t>SERVIÇOS DE CONSTRUÇÃO CIVIL</t>
  </si>
  <si>
    <t>OPERAÇÕES REFERIDAS NAS ALÍNEAS f) E g) DO N.º 3 E ALÍNEAS  a) E b) DO N.º 2 DO ARTIGO 4.º DO CIVA</t>
  </si>
  <si>
    <t>OPERAÇÕES REFERIDAS NAS ALÍNEAS a), b) E c) DO ARTIGO 42.º DO CIVA</t>
  </si>
  <si>
    <t>ISENTOS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</si>
  <si>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</si>
  <si>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</si>
  <si>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</si>
  <si>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</si>
  <si>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</si>
  <si>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</si>
  <si>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</si>
  <si>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</si>
  <si>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</si>
  <si>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</si>
  <si>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</si>
  <si>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</si>
  <si>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06T</t>
  </si>
  <si>
    <t>09T</t>
  </si>
  <si>
    <t>12T</t>
  </si>
  <si>
    <t>Nº Int</t>
  </si>
  <si>
    <t>ISENTO</t>
  </si>
  <si>
    <t>Booking, Airbnb...IVA devido pelo Adquirente (regime cobrança resersível)</t>
  </si>
  <si>
    <t>Mercado Europeu - IVA liquidado pelo Adquirente</t>
  </si>
  <si>
    <t>Aqui lançam as faturas que emitem aos hospedes. Podem Lançar uma a uma, mês a mês ou trimestre a trimestre.</t>
  </si>
  <si>
    <t>No caso do valor do IVA não ser coincidente devido a arredondamentos, respeita-se o da fatura (ou resumo de faturas)</t>
  </si>
  <si>
    <t xml:space="preserve">Aqui lançam as faturas das despesas correntes do vosso AL. Não se lançam aqui bens duradouros, tais como mobilia, eletrodomesticou ou obras. ( </t>
  </si>
  <si>
    <t>Pequenos arranjos e reparações também se lançam aqui.</t>
  </si>
  <si>
    <t>Aqui lançam as faturas que os sites europeus vos emitiram. Colocam o valor da fatura (que não terá IVA) na coluna I . Não precisam de fazer mais nada…o resto é automático</t>
  </si>
  <si>
    <t>**Antes que perguntem, se as faturas não forem europeias, o processo é mais complexo, pelo que não está disponivel neste ficheiro.</t>
  </si>
  <si>
    <t xml:space="preserve">Aqui lançam as faturas dos bens duradouros, tais como mobilia, eletrodomesticou ou obras.  </t>
  </si>
  <si>
    <t>Aqui lançam as faturas dos bens duradouros, tais como mobilia, eletrodomesticou ou obras, adquiridas sem IVA no mercado Europeu</t>
  </si>
  <si>
    <t>Total Fatura</t>
  </si>
  <si>
    <t>Indemenizações</t>
  </si>
  <si>
    <t>Possibilidade de taxa IVA Errada</t>
  </si>
  <si>
    <t>Desvio em Relação à Taxa</t>
  </si>
  <si>
    <t>Taxas</t>
  </si>
  <si>
    <t>No caso do valor do IVA não ser coincidente devido a arredondamentos, respeita-se o da folha de excel</t>
  </si>
  <si>
    <t>Parceiro</t>
  </si>
  <si>
    <t>Pais</t>
  </si>
  <si>
    <t>Pref.</t>
  </si>
  <si>
    <t>NIF Estrang.</t>
  </si>
  <si>
    <t>Código</t>
  </si>
  <si>
    <t>NIF Portugues</t>
  </si>
  <si>
    <t>9FLATS PTE LIMITED</t>
  </si>
  <si>
    <t>Singapura</t>
  </si>
  <si>
    <t>Airbnb</t>
  </si>
  <si>
    <t>Irlanda</t>
  </si>
  <si>
    <t>IE</t>
  </si>
  <si>
    <t>9827384L</t>
  </si>
  <si>
    <t>ATRAVEO GMBH</t>
  </si>
  <si>
    <t>Alemanha</t>
  </si>
  <si>
    <t>DE</t>
  </si>
  <si>
    <t>AVAIBOOK ON-LINE, S.L.</t>
  </si>
  <si>
    <t>Espanha</t>
  </si>
  <si>
    <t>ES</t>
  </si>
  <si>
    <t>B99279622</t>
  </si>
  <si>
    <t>BedyCasa - SOCIETE WORLD FAMILY SAS</t>
  </si>
  <si>
    <t>França</t>
  </si>
  <si>
    <t>FR</t>
  </si>
  <si>
    <t>BOOKERVILLE LLC</t>
  </si>
  <si>
    <t>Estados Unidos</t>
  </si>
  <si>
    <t>EU</t>
  </si>
  <si>
    <t>Booking.com</t>
  </si>
  <si>
    <t>Holanda</t>
  </si>
  <si>
    <t>NL</t>
  </si>
  <si>
    <t>805734958B01</t>
  </si>
  <si>
    <t>Clickstay Ltd</t>
  </si>
  <si>
    <t>Reino Unido</t>
  </si>
  <si>
    <t>GB</t>
  </si>
  <si>
    <t>EBAB UG - HAFTUNGSBESCHRANKT</t>
  </si>
  <si>
    <t>EXPEDIA LODGING PARTNER SERVICES SARL</t>
  </si>
  <si>
    <t>Suiça</t>
  </si>
  <si>
    <t>CHE</t>
  </si>
  <si>
    <t>Facebook</t>
  </si>
  <si>
    <t>9692928F</t>
  </si>
  <si>
    <t>GUIA DE APARTAMENTOS NIUMBA SLU</t>
  </si>
  <si>
    <t xml:space="preserve">B64062953 </t>
  </si>
  <si>
    <t>HOLIDAY LETTINGS</t>
  </si>
  <si>
    <t>HOMEAWAY COM INC</t>
  </si>
  <si>
    <t>HOMEAWAY DEUTSCHLAND GMBH</t>
  </si>
  <si>
    <t>HOMEAWAY FRANCE EURL (Abritel)</t>
  </si>
  <si>
    <t>HOMEAWAY SARL</t>
  </si>
  <si>
    <t>HOMEAWAY SPAIN SL</t>
  </si>
  <si>
    <t>B86196029</t>
  </si>
  <si>
    <t>HOMEAWAY UK LTD</t>
  </si>
  <si>
    <t>HouseTrip</t>
  </si>
  <si>
    <t>JIMDO GMBH</t>
  </si>
  <si>
    <t>JOTFORM INC</t>
  </si>
  <si>
    <t>KIGO INC</t>
  </si>
  <si>
    <t>ONLY APARTMENTS , S.A.</t>
  </si>
  <si>
    <t>A64425986</t>
  </si>
  <si>
    <t>PAYPAL EUROPE S A R L ET</t>
  </si>
  <si>
    <t>Luxemburgo</t>
  </si>
  <si>
    <t>LU</t>
  </si>
  <si>
    <t>PINKLAB360 (MISTER B AND B )</t>
  </si>
  <si>
    <t>Stripe</t>
  </si>
  <si>
    <t>3206488LH</t>
  </si>
  <si>
    <t>Wimdu</t>
  </si>
  <si>
    <t>YAPSTONE INTERNATIONAL LTD</t>
  </si>
  <si>
    <t>9823376P</t>
  </si>
  <si>
    <t xml:space="preserve">Verifique a sua declaração de IVA do período anterior. </t>
  </si>
  <si>
    <t xml:space="preserve">Teve excesso a reportar (campo 96..do trimestre/mês anterior) ? </t>
  </si>
  <si>
    <t>Sim, eu verifiquei o campo 96 da declaração anterior, e o valor a reportar foi de :</t>
  </si>
  <si>
    <t>€</t>
  </si>
  <si>
    <t>Coloque aqui o valor reportado</t>
  </si>
  <si>
    <r>
      <t>No caso do valor do IVA não ser coincidente devido a arredondamentos, respeita-se o da</t>
    </r>
    <r>
      <rPr>
        <b/>
        <sz val="10"/>
        <rFont val="Arial"/>
        <family val="2"/>
      </rPr>
      <t xml:space="preserve"> folha de excel</t>
    </r>
  </si>
  <si>
    <t>Se as faturas não forem europeias, o processo é mais complexo, pelo que não está disponivel neste ficheiro.</t>
  </si>
  <si>
    <t xml:space="preserve">Já contabilizou todas as faturas ? </t>
  </si>
  <si>
    <t>Siga então para o Apuramento do Imposto</t>
  </si>
  <si>
    <t xml:space="preserve">Sempre que quiser voltar a esta página, clique em: </t>
  </si>
  <si>
    <r>
      <t xml:space="preserve">e clique </t>
    </r>
    <r>
      <rPr>
        <b/>
        <sz val="12"/>
        <rFont val="Arial"/>
        <family val="2"/>
      </rPr>
      <t>"Enter"</t>
    </r>
  </si>
  <si>
    <t>Aqui lançam as faturas das despesas correntes do vosso AL. Não se lançam aqui bens duradouros, tais como mobilia, eletrodomesticou ou obras.</t>
  </si>
  <si>
    <t>Acesso Direto à entrega da Declaração Periodica</t>
  </si>
  <si>
    <t>https://iva.portaldasfinancas.gov.pt/dpiva/portal/entregar-declaracao#/rosto/inicio</t>
  </si>
  <si>
    <t>As respostas certas…para 90% das situações</t>
  </si>
  <si>
    <t>Prestação de Serviços</t>
  </si>
  <si>
    <t>Despesas Correntes</t>
  </si>
  <si>
    <t>Faturas de Comissões Estrangeiras - Airbnb, Booking….</t>
  </si>
  <si>
    <t>Compra Imobilizado</t>
  </si>
  <si>
    <t xml:space="preserve">Aqui lançam as faturas que os sites europeus vos emitiram. Colocam o valor da fatura (que não terá IVA) na coluna E . </t>
  </si>
  <si>
    <t>Não precisam de fazer mais nada…o resto é automático</t>
  </si>
  <si>
    <t>Gasóleo e GPL</t>
  </si>
  <si>
    <t>Valor Total da Fatura</t>
  </si>
  <si>
    <t>50% IVA Dedutível</t>
  </si>
  <si>
    <t>Neste Quadro Lançam as Faturas de Gasóleo e GPL. Basta Colocar o valor total das faturas, o resto dos calculos são automaticos</t>
  </si>
  <si>
    <t>Não Lance aqui despesas de Gasóleo e GLP, foi criado um quadro próprio para isso</t>
  </si>
  <si>
    <r>
      <t xml:space="preserve">Este Quadro, é exclusivamente para contabilizar despesas de </t>
    </r>
    <r>
      <rPr>
        <b/>
        <sz val="10"/>
        <rFont val="Arial"/>
        <family val="2"/>
      </rPr>
      <t>Gasóleo e GPL (SÓ ESTAS)</t>
    </r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</si>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</sst>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816]d/mmm;@"/>
    <numFmt numFmtId="166" formatCode="[$-816]mmmm\ yy;@"/>
    <numFmt numFmtId="167" formatCode="#,##0.00_ ;\-#,##0.00\ 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4"/>
      <name val="Arial Black"/>
      <family val="2"/>
    </font>
    <font>
      <sz val="12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u/>
      <sz val="10"/>
      <color theme="10"/>
      <name val="Arial"/>
    </font>
    <font>
      <b/>
      <sz val="10"/>
      <name val="Arial Black"/>
      <family val="2"/>
    </font>
    <font>
      <b/>
      <sz val="10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/>
    <xf numFmtId="0" fontId="4" fillId="2" borderId="1" xfId="0" applyFont="1" applyFill="1" applyBorder="1"/>
    <xf numFmtId="9" fontId="4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0" fillId="0" borderId="5" xfId="0" applyBorder="1"/>
    <xf numFmtId="0" fontId="0" fillId="0" borderId="6" xfId="0" applyBorder="1"/>
    <xf numFmtId="0" fontId="1" fillId="0" borderId="1" xfId="0" applyFont="1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164" fontId="0" fillId="0" borderId="2" xfId="0" applyNumberFormat="1" applyBorder="1"/>
    <xf numFmtId="0" fontId="0" fillId="0" borderId="11" xfId="0" applyBorder="1"/>
    <xf numFmtId="164" fontId="0" fillId="0" borderId="2" xfId="0" applyNumberFormat="1" applyBorder="1" applyAlignment="1">
      <alignment horizontal="right"/>
    </xf>
    <xf numFmtId="1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/>
    <xf numFmtId="49" fontId="8" fillId="2" borderId="1" xfId="0" applyNumberFormat="1" applyFont="1" applyFill="1" applyBorder="1"/>
    <xf numFmtId="164" fontId="8" fillId="2" borderId="1" xfId="0" applyNumberFormat="1" applyFont="1" applyFill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4" fontId="2" fillId="0" borderId="1" xfId="0" applyNumberFormat="1" applyFont="1" applyFill="1" applyBorder="1"/>
    <xf numFmtId="164" fontId="0" fillId="0" borderId="0" xfId="0" applyNumberFormat="1"/>
    <xf numFmtId="4" fontId="0" fillId="0" borderId="0" xfId="0" applyNumberFormat="1"/>
    <xf numFmtId="0" fontId="0" fillId="0" borderId="0" xfId="0" applyFill="1"/>
    <xf numFmtId="0" fontId="2" fillId="0" borderId="0" xfId="0" applyFont="1"/>
    <xf numFmtId="49" fontId="9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7" fillId="0" borderId="6" xfId="0" applyFon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/>
    <xf numFmtId="0" fontId="7" fillId="0" borderId="10" xfId="0" applyFont="1" applyBorder="1" applyAlignme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8" fillId="0" borderId="0" xfId="0" applyNumberFormat="1" applyFont="1" applyFill="1" applyBorder="1"/>
    <xf numFmtId="49" fontId="8" fillId="0" borderId="0" xfId="0" applyNumberFormat="1" applyFont="1" applyFill="1" applyBorder="1"/>
    <xf numFmtId="164" fontId="8" fillId="0" borderId="0" xfId="0" applyNumberFormat="1" applyFont="1" applyFill="1" applyBorder="1"/>
    <xf numFmtId="1" fontId="8" fillId="0" borderId="1" xfId="0" applyNumberFormat="1" applyFont="1" applyFill="1" applyBorder="1"/>
    <xf numFmtId="164" fontId="8" fillId="0" borderId="1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49" fontId="4" fillId="2" borderId="1" xfId="0" applyNumberFormat="1" applyFont="1" applyFill="1" applyBorder="1"/>
    <xf numFmtId="49" fontId="4" fillId="0" borderId="1" xfId="0" applyNumberFormat="1" applyFont="1" applyFill="1" applyBorder="1"/>
    <xf numFmtId="0" fontId="3" fillId="0" borderId="0" xfId="0" applyFont="1"/>
    <xf numFmtId="49" fontId="10" fillId="0" borderId="1" xfId="0" applyNumberFormat="1" applyFont="1" applyBorder="1"/>
    <xf numFmtId="4" fontId="0" fillId="0" borderId="1" xfId="0" applyNumberFormat="1" applyBorder="1"/>
    <xf numFmtId="4" fontId="2" fillId="0" borderId="0" xfId="0" applyNumberFormat="1" applyFont="1"/>
    <xf numFmtId="4" fontId="11" fillId="3" borderId="0" xfId="0" applyNumberFormat="1" applyFont="1" applyFill="1"/>
    <xf numFmtId="164" fontId="2" fillId="5" borderId="1" xfId="0" applyNumberFormat="1" applyFont="1" applyFill="1" applyBorder="1"/>
    <xf numFmtId="0" fontId="13" fillId="0" borderId="0" xfId="0" applyFont="1"/>
    <xf numFmtId="0" fontId="13" fillId="0" borderId="5" xfId="0" applyFont="1" applyBorder="1"/>
    <xf numFmtId="0" fontId="13" fillId="0" borderId="0" xfId="0" applyFont="1" applyBorder="1"/>
    <xf numFmtId="0" fontId="13" fillId="0" borderId="2" xfId="0" applyFont="1" applyBorder="1"/>
    <xf numFmtId="7" fontId="2" fillId="5" borderId="1" xfId="0" applyNumberFormat="1" applyFont="1" applyFill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/>
    <xf numFmtId="164" fontId="2" fillId="0" borderId="0" xfId="0" applyNumberFormat="1" applyFont="1"/>
    <xf numFmtId="166" fontId="11" fillId="0" borderId="0" xfId="0" applyNumberFormat="1" applyFont="1" applyAlignment="1">
      <alignment horizontal="left"/>
    </xf>
    <xf numFmtId="0" fontId="0" fillId="0" borderId="28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6" borderId="0" xfId="0" applyFill="1"/>
    <xf numFmtId="0" fontId="0" fillId="4" borderId="0" xfId="0" applyFill="1"/>
    <xf numFmtId="0" fontId="15" fillId="6" borderId="0" xfId="0" applyFont="1" applyFill="1" applyAlignment="1">
      <alignment horizontal="left"/>
    </xf>
    <xf numFmtId="167" fontId="15" fillId="5" borderId="0" xfId="1" applyNumberFormat="1" applyFont="1" applyFill="1" applyAlignment="1">
      <alignment horizontal="left"/>
    </xf>
    <xf numFmtId="167" fontId="15" fillId="5" borderId="0" xfId="1" applyNumberFormat="1" applyFont="1" applyFill="1" applyAlignment="1" applyProtection="1">
      <alignment horizontal="right"/>
      <protection locked="0"/>
    </xf>
    <xf numFmtId="0" fontId="16" fillId="0" borderId="0" xfId="0" applyFont="1"/>
    <xf numFmtId="0" fontId="0" fillId="0" borderId="0" xfId="0" applyProtection="1"/>
    <xf numFmtId="0" fontId="17" fillId="6" borderId="0" xfId="0" applyFont="1" applyFill="1"/>
    <xf numFmtId="0" fontId="17" fillId="0" borderId="0" xfId="0" applyFont="1"/>
    <xf numFmtId="1" fontId="8" fillId="0" borderId="0" xfId="0" applyNumberFormat="1" applyFont="1"/>
    <xf numFmtId="49" fontId="8" fillId="0" borderId="0" xfId="0" applyNumberFormat="1" applyFont="1"/>
    <xf numFmtId="164" fontId="8" fillId="0" borderId="0" xfId="0" applyNumberFormat="1" applyFont="1"/>
    <xf numFmtId="0" fontId="5" fillId="0" borderId="0" xfId="0" applyFont="1" applyAlignment="1"/>
    <xf numFmtId="0" fontId="19" fillId="0" borderId="0" xfId="2"/>
    <xf numFmtId="0" fontId="20" fillId="0" borderId="0" xfId="0" applyFont="1"/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1" fillId="0" borderId="0" xfId="0" applyFont="1"/>
    <xf numFmtId="7" fontId="2" fillId="5" borderId="1" xfId="0" applyNumberFormat="1" applyFont="1" applyFill="1" applyBorder="1" applyProtection="1"/>
    <xf numFmtId="1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10" borderId="23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11" fillId="0" borderId="19" xfId="0" applyNumberFormat="1" applyFon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left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976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mp Imob (I)'!A5"/><Relationship Id="rId7" Type="http://schemas.openxmlformats.org/officeDocument/2006/relationships/hyperlink" Target="#'Gas&#243;leo e GPL'!A4"/><Relationship Id="rId2" Type="http://schemas.openxmlformats.org/officeDocument/2006/relationships/hyperlink" Target="#'Booking, Airbnb...e outras (B)'!A5"/><Relationship Id="rId1" Type="http://schemas.openxmlformats.org/officeDocument/2006/relationships/hyperlink" Target="#'Prest Serv - AL (V)'!A5"/><Relationship Id="rId6" Type="http://schemas.openxmlformats.org/officeDocument/2006/relationships/hyperlink" Target="#HOME!A1"/><Relationship Id="rId5" Type="http://schemas.openxmlformats.org/officeDocument/2006/relationships/hyperlink" Target="#Reporte!A1"/><Relationship Id="rId4" Type="http://schemas.openxmlformats.org/officeDocument/2006/relationships/hyperlink" Target="#'FSE (D)'!A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Gas&#243;leo e GPL'!A4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hyperlink" Target="#Apuramento!U4"/><Relationship Id="rId1" Type="http://schemas.openxmlformats.org/officeDocument/2006/relationships/hyperlink" Target="#'Reporte Sim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hyperlink" Target="#Apuramento!U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4</xdr:row>
      <xdr:rowOff>0</xdr:rowOff>
    </xdr:from>
    <xdr:to>
      <xdr:col>5</xdr:col>
      <xdr:colOff>314325</xdr:colOff>
      <xdr:row>6</xdr:row>
      <xdr:rowOff>114301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FE714A-6A74-411E-97DD-EE5B4C9EB0D3}"/>
            </a:ext>
          </a:extLst>
        </xdr:cNvPr>
        <xdr:cNvSpPr/>
      </xdr:nvSpPr>
      <xdr:spPr>
        <a:xfrm>
          <a:off x="380999" y="1028701"/>
          <a:ext cx="2981326" cy="47625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Prestação de Serviços     </a:t>
          </a:r>
          <a:endParaRPr lang="pt-PT" sz="1100"/>
        </a:p>
      </xdr:txBody>
    </xdr:sp>
    <xdr:clientData/>
  </xdr:twoCellAnchor>
  <xdr:twoCellAnchor>
    <xdr:from>
      <xdr:col>0</xdr:col>
      <xdr:colOff>371474</xdr:colOff>
      <xdr:row>7</xdr:row>
      <xdr:rowOff>152400</xdr:rowOff>
    </xdr:from>
    <xdr:to>
      <xdr:col>5</xdr:col>
      <xdr:colOff>285750</xdr:colOff>
      <xdr:row>12</xdr:row>
      <xdr:rowOff>152400</xdr:rowOff>
    </xdr:to>
    <xdr:sp macro="" textlink="">
      <xdr:nvSpPr>
        <xdr:cNvPr id="6" name="Retângulo: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963D06-2334-4DA2-9BB0-ED0F6A4A48AC}"/>
            </a:ext>
          </a:extLst>
        </xdr:cNvPr>
        <xdr:cNvSpPr/>
      </xdr:nvSpPr>
      <xdr:spPr>
        <a:xfrm>
          <a:off x="371474" y="1704975"/>
          <a:ext cx="2962276" cy="809625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Faturas Comissões Estrangeiras  Airbnb, Booking etc.</a:t>
          </a:r>
          <a:endParaRPr lang="pt-PT" sz="1100"/>
        </a:p>
      </xdr:txBody>
    </xdr:sp>
    <xdr:clientData/>
  </xdr:twoCellAnchor>
  <xdr:twoCellAnchor>
    <xdr:from>
      <xdr:col>0</xdr:col>
      <xdr:colOff>352424</xdr:colOff>
      <xdr:row>23</xdr:row>
      <xdr:rowOff>123826</xdr:rowOff>
    </xdr:from>
    <xdr:to>
      <xdr:col>5</xdr:col>
      <xdr:colOff>285750</xdr:colOff>
      <xdr:row>26</xdr:row>
      <xdr:rowOff>114301</xdr:rowOff>
    </xdr:to>
    <xdr:sp macro="" textlink="">
      <xdr:nvSpPr>
        <xdr:cNvPr id="7" name="Retângulo: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ABC716-A4B8-438D-AFAE-C3F57B9F57EF}"/>
            </a:ext>
          </a:extLst>
        </xdr:cNvPr>
        <xdr:cNvSpPr/>
      </xdr:nvSpPr>
      <xdr:spPr>
        <a:xfrm>
          <a:off x="352424" y="3781426"/>
          <a:ext cx="2981326" cy="476250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Compra</a:t>
          </a:r>
          <a:r>
            <a:rPr lang="pt-PT" sz="1600" b="1" baseline="0"/>
            <a:t> de Imobilizado</a:t>
          </a:r>
          <a:endParaRPr lang="pt-PT" sz="1100"/>
        </a:p>
      </xdr:txBody>
    </xdr:sp>
    <xdr:clientData/>
  </xdr:twoCellAnchor>
  <xdr:twoCellAnchor>
    <xdr:from>
      <xdr:col>0</xdr:col>
      <xdr:colOff>304799</xdr:colOff>
      <xdr:row>14</xdr:row>
      <xdr:rowOff>9525</xdr:rowOff>
    </xdr:from>
    <xdr:to>
      <xdr:col>5</xdr:col>
      <xdr:colOff>219075</xdr:colOff>
      <xdr:row>17</xdr:row>
      <xdr:rowOff>85725</xdr:rowOff>
    </xdr:to>
    <xdr:sp macro="" textlink="">
      <xdr:nvSpPr>
        <xdr:cNvPr id="8" name="Retângulo: Cantos Arredondado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97188A-AF65-4C2B-8DF1-767565DE96B1}"/>
            </a:ext>
          </a:extLst>
        </xdr:cNvPr>
        <xdr:cNvSpPr/>
      </xdr:nvSpPr>
      <xdr:spPr>
        <a:xfrm>
          <a:off x="304799" y="2466975"/>
          <a:ext cx="2962276" cy="5619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Despesas Correntes </a:t>
          </a:r>
          <a:endParaRPr lang="pt-PT" sz="1100"/>
        </a:p>
      </xdr:txBody>
    </xdr:sp>
    <xdr:clientData/>
  </xdr:twoCellAnchor>
  <xdr:twoCellAnchor>
    <xdr:from>
      <xdr:col>13</xdr:col>
      <xdr:colOff>19049</xdr:colOff>
      <xdr:row>29</xdr:row>
      <xdr:rowOff>104776</xdr:rowOff>
    </xdr:from>
    <xdr:to>
      <xdr:col>16</xdr:col>
      <xdr:colOff>581025</xdr:colOff>
      <xdr:row>31</xdr:row>
      <xdr:rowOff>104776</xdr:rowOff>
    </xdr:to>
    <xdr:sp macro="" textlink="">
      <xdr:nvSpPr>
        <xdr:cNvPr id="9" name="Retângulo: Canto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550675-19A8-4C3A-B0D4-F327E40D47B7}"/>
            </a:ext>
          </a:extLst>
        </xdr:cNvPr>
        <xdr:cNvSpPr/>
      </xdr:nvSpPr>
      <xdr:spPr>
        <a:xfrm>
          <a:off x="7943849" y="4733926"/>
          <a:ext cx="1781176" cy="419100"/>
        </a:xfrm>
        <a:prstGeom prst="roundRect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>
              <a:solidFill>
                <a:sysClr val="windowText" lastClr="000000"/>
              </a:solidFill>
            </a:rPr>
            <a:t>Apuramento</a:t>
          </a:r>
          <a:endParaRPr lang="pt-P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504825</xdr:colOff>
      <xdr:row>34</xdr:row>
      <xdr:rowOff>47625</xdr:rowOff>
    </xdr:from>
    <xdr:to>
      <xdr:col>6</xdr:col>
      <xdr:colOff>219075</xdr:colOff>
      <xdr:row>37</xdr:row>
      <xdr:rowOff>0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AA8767-8CA1-41DC-8B9B-9C83A334950B}"/>
            </a:ext>
          </a:extLst>
        </xdr:cNvPr>
        <xdr:cNvSpPr/>
      </xdr:nvSpPr>
      <xdr:spPr>
        <a:xfrm>
          <a:off x="2943225" y="5581650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>
    <xdr:from>
      <xdr:col>0</xdr:col>
      <xdr:colOff>314324</xdr:colOff>
      <xdr:row>19</xdr:row>
      <xdr:rowOff>38100</xdr:rowOff>
    </xdr:from>
    <xdr:to>
      <xdr:col>5</xdr:col>
      <xdr:colOff>228599</xdr:colOff>
      <xdr:row>22</xdr:row>
      <xdr:rowOff>38100</xdr:rowOff>
    </xdr:to>
    <xdr:sp macro="" textlink="">
      <xdr:nvSpPr>
        <xdr:cNvPr id="10" name="Retângulo: Cantos Arredondado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276F05-108A-449A-AEE7-5F3F829283B3}"/>
            </a:ext>
          </a:extLst>
        </xdr:cNvPr>
        <xdr:cNvSpPr/>
      </xdr:nvSpPr>
      <xdr:spPr>
        <a:xfrm>
          <a:off x="314324" y="3305175"/>
          <a:ext cx="2962275" cy="4857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D</a:t>
          </a:r>
          <a:r>
            <a:rPr lang="pt-PT" sz="1600" b="1" baseline="0"/>
            <a:t>espesas de Gasóleo e GPL, </a:t>
          </a:r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114301</xdr:rowOff>
    </xdr:from>
    <xdr:to>
      <xdr:col>11</xdr:col>
      <xdr:colOff>1057275</xdr:colOff>
      <xdr:row>1</xdr:row>
      <xdr:rowOff>152401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D9A07-4619-471C-848C-457EF10E1B17}"/>
            </a:ext>
          </a:extLst>
        </xdr:cNvPr>
        <xdr:cNvSpPr/>
      </xdr:nvSpPr>
      <xdr:spPr>
        <a:xfrm>
          <a:off x="8267700" y="114301"/>
          <a:ext cx="933450" cy="4000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104775</xdr:rowOff>
    </xdr:from>
    <xdr:to>
      <xdr:col>11</xdr:col>
      <xdr:colOff>1057275</xdr:colOff>
      <xdr:row>1</xdr:row>
      <xdr:rowOff>142875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126098-CFE6-42E4-8F86-604F6CFE287D}"/>
            </a:ext>
          </a:extLst>
        </xdr:cNvPr>
        <xdr:cNvSpPr/>
      </xdr:nvSpPr>
      <xdr:spPr>
        <a:xfrm>
          <a:off x="8229600" y="104775"/>
          <a:ext cx="933450" cy="409575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>
    <xdr:from>
      <xdr:col>11</xdr:col>
      <xdr:colOff>1247775</xdr:colOff>
      <xdr:row>0</xdr:row>
      <xdr:rowOff>66675</xdr:rowOff>
    </xdr:from>
    <xdr:to>
      <xdr:col>18</xdr:col>
      <xdr:colOff>390525</xdr:colOff>
      <xdr:row>1</xdr:row>
      <xdr:rowOff>390525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39A03D-2759-4A4B-8ABC-1BD970A691FF}"/>
            </a:ext>
          </a:extLst>
        </xdr:cNvPr>
        <xdr:cNvSpPr/>
      </xdr:nvSpPr>
      <xdr:spPr>
        <a:xfrm>
          <a:off x="9705975" y="66675"/>
          <a:ext cx="3771900" cy="69532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Para registar</a:t>
          </a:r>
          <a:r>
            <a:rPr lang="pt-PT" sz="1600" b="1" baseline="0"/>
            <a:t> despesas de Gasóleo e GPL, clique AQUI</a:t>
          </a:r>
        </a:p>
        <a:p>
          <a:pPr algn="ctr"/>
          <a:endParaRPr lang="pt-P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8</xdr:col>
      <xdr:colOff>542925</xdr:colOff>
      <xdr:row>2</xdr:row>
      <xdr:rowOff>209550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9B192-CE6F-4F69-998D-20A72849E80A}"/>
            </a:ext>
          </a:extLst>
        </xdr:cNvPr>
        <xdr:cNvSpPr/>
      </xdr:nvSpPr>
      <xdr:spPr>
        <a:xfrm>
          <a:off x="6772275" y="257175"/>
          <a:ext cx="933450" cy="409575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142875</xdr:rowOff>
    </xdr:from>
    <xdr:to>
      <xdr:col>7</xdr:col>
      <xdr:colOff>438150</xdr:colOff>
      <xdr:row>2</xdr:row>
      <xdr:rowOff>38100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4176A5-323A-474F-8DE5-B046FE17670F}"/>
            </a:ext>
          </a:extLst>
        </xdr:cNvPr>
        <xdr:cNvSpPr/>
      </xdr:nvSpPr>
      <xdr:spPr>
        <a:xfrm>
          <a:off x="7305675" y="14287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123825</xdr:rowOff>
    </xdr:from>
    <xdr:to>
      <xdr:col>11</xdr:col>
      <xdr:colOff>1066800</xdr:colOff>
      <xdr:row>1</xdr:row>
      <xdr:rowOff>400050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2A810-0BE8-4B8A-8F5E-E0576079768B}"/>
            </a:ext>
          </a:extLst>
        </xdr:cNvPr>
        <xdr:cNvSpPr/>
      </xdr:nvSpPr>
      <xdr:spPr>
        <a:xfrm>
          <a:off x="8239125" y="12382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1</xdr:row>
      <xdr:rowOff>47625</xdr:rowOff>
    </xdr:from>
    <xdr:to>
      <xdr:col>19</xdr:col>
      <xdr:colOff>466725</xdr:colOff>
      <xdr:row>4</xdr:row>
      <xdr:rowOff>104775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A7504-75EB-4330-B285-B248485D68A0}"/>
            </a:ext>
          </a:extLst>
        </xdr:cNvPr>
        <xdr:cNvSpPr/>
      </xdr:nvSpPr>
      <xdr:spPr>
        <a:xfrm>
          <a:off x="5876925" y="209550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 editAs="oneCell">
    <xdr:from>
      <xdr:col>19</xdr:col>
      <xdr:colOff>504825</xdr:colOff>
      <xdr:row>17</xdr:row>
      <xdr:rowOff>98478</xdr:rowOff>
    </xdr:from>
    <xdr:to>
      <xdr:col>37</xdr:col>
      <xdr:colOff>91265</xdr:colOff>
      <xdr:row>48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D86A56B-48F4-4FD5-9892-CBDCE3D4D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2698803"/>
          <a:ext cx="10559240" cy="446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8</xdr:row>
      <xdr:rowOff>123825</xdr:rowOff>
    </xdr:from>
    <xdr:to>
      <xdr:col>3</xdr:col>
      <xdr:colOff>161926</xdr:colOff>
      <xdr:row>12</xdr:row>
      <xdr:rowOff>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B6901-6BF9-46DE-9A7A-0A00D7BD9014}"/>
            </a:ext>
          </a:extLst>
        </xdr:cNvPr>
        <xdr:cNvSpPr/>
      </xdr:nvSpPr>
      <xdr:spPr>
        <a:xfrm>
          <a:off x="457201" y="1666875"/>
          <a:ext cx="1200150" cy="523875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2000" baseline="0">
              <a:solidFill>
                <a:schemeClr val="tx1"/>
              </a:solidFill>
              <a:latin typeface="Arial Black" panose="020B0A04020102020204" pitchFamily="34" charset="0"/>
            </a:rPr>
            <a:t>SIM</a:t>
          </a:r>
        </a:p>
      </xdr:txBody>
    </xdr:sp>
    <xdr:clientData/>
  </xdr:twoCellAnchor>
  <xdr:twoCellAnchor>
    <xdr:from>
      <xdr:col>4</xdr:col>
      <xdr:colOff>581026</xdr:colOff>
      <xdr:row>8</xdr:row>
      <xdr:rowOff>133350</xdr:rowOff>
    </xdr:from>
    <xdr:to>
      <xdr:col>6</xdr:col>
      <xdr:colOff>561976</xdr:colOff>
      <xdr:row>12</xdr:row>
      <xdr:rowOff>9525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3B10DB-59A7-4D14-9315-49C27402B296}"/>
            </a:ext>
          </a:extLst>
        </xdr:cNvPr>
        <xdr:cNvSpPr/>
      </xdr:nvSpPr>
      <xdr:spPr>
        <a:xfrm>
          <a:off x="2686051" y="1676400"/>
          <a:ext cx="1200150" cy="5238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2000" baseline="0">
              <a:solidFill>
                <a:schemeClr val="tx1"/>
              </a:solidFill>
              <a:latin typeface="Arial Black" panose="020B0A04020102020204" pitchFamily="34" charset="0"/>
            </a:rPr>
            <a:t>NÃO</a:t>
          </a:r>
        </a:p>
      </xdr:txBody>
    </xdr:sp>
    <xdr:clientData/>
  </xdr:twoCellAnchor>
  <xdr:twoCellAnchor>
    <xdr:from>
      <xdr:col>12</xdr:col>
      <xdr:colOff>523875</xdr:colOff>
      <xdr:row>2</xdr:row>
      <xdr:rowOff>28575</xdr:rowOff>
    </xdr:from>
    <xdr:to>
      <xdr:col>14</xdr:col>
      <xdr:colOff>238125</xdr:colOff>
      <xdr:row>4</xdr:row>
      <xdr:rowOff>57150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C6D313-433B-45DA-BC2D-EA918A047A89}"/>
            </a:ext>
          </a:extLst>
        </xdr:cNvPr>
        <xdr:cNvSpPr/>
      </xdr:nvSpPr>
      <xdr:spPr>
        <a:xfrm>
          <a:off x="7505700" y="35242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2</xdr:row>
      <xdr:rowOff>0</xdr:rowOff>
    </xdr:from>
    <xdr:to>
      <xdr:col>19</xdr:col>
      <xdr:colOff>276225</xdr:colOff>
      <xdr:row>4</xdr:row>
      <xdr:rowOff>95250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2BD757-A364-41FE-8491-8A843837FFFA}"/>
            </a:ext>
          </a:extLst>
        </xdr:cNvPr>
        <xdr:cNvSpPr/>
      </xdr:nvSpPr>
      <xdr:spPr>
        <a:xfrm>
          <a:off x="10439400" y="323850"/>
          <a:ext cx="2724150" cy="542925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200" b="0">
              <a:solidFill>
                <a:sysClr val="windowText" lastClr="000000"/>
              </a:solidFill>
            </a:rPr>
            <a:t>Agora sim, posso ir para o apuramento</a:t>
          </a:r>
        </a:p>
        <a:p>
          <a:pPr algn="ctr"/>
          <a:r>
            <a:rPr lang="pt-PT" sz="1200" b="1">
              <a:solidFill>
                <a:sysClr val="windowText" lastClr="000000"/>
              </a:solidFill>
            </a:rPr>
            <a:t>CLIQUE AQUI</a:t>
          </a:r>
        </a:p>
      </xdr:txBody>
    </xdr:sp>
    <xdr:clientData/>
  </xdr:twoCellAnchor>
  <xdr:twoCellAnchor>
    <xdr:from>
      <xdr:col>17</xdr:col>
      <xdr:colOff>457200</xdr:colOff>
      <xdr:row>12</xdr:row>
      <xdr:rowOff>142875</xdr:rowOff>
    </xdr:from>
    <xdr:to>
      <xdr:col>19</xdr:col>
      <xdr:colOff>171450</xdr:colOff>
      <xdr:row>15</xdr:row>
      <xdr:rowOff>95250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C5B510-B109-4F2C-A6BC-A61561F06F44}"/>
            </a:ext>
          </a:extLst>
        </xdr:cNvPr>
        <xdr:cNvSpPr/>
      </xdr:nvSpPr>
      <xdr:spPr>
        <a:xfrm>
          <a:off x="12706350" y="227647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va.portaldasfinancas.gov.pt/dpiva/portal/entregar-declaraca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61F83-958D-41CF-912F-1EB965536573}">
  <sheetPr codeName="Folha1">
    <tabColor theme="1"/>
  </sheetPr>
  <dimension ref="A1:P36"/>
  <sheetViews>
    <sheetView showGridLines="0" tabSelected="1" workbookViewId="0">
      <selection sqref="A1:D1"/>
    </sheetView>
  </sheetViews>
  <sheetFormatPr defaultRowHeight="12.75" x14ac:dyDescent="0.2"/>
  <cols>
    <col min="16" max="16" width="15.28515625" bestFit="1" customWidth="1"/>
  </cols>
  <sheetData>
    <row r="1" spans="1:16" ht="20.25" x14ac:dyDescent="0.3">
      <c r="A1" s="116" t="s">
        <v>16</v>
      </c>
      <c r="B1" s="116"/>
      <c r="C1" s="116"/>
      <c r="D1" s="116"/>
      <c r="E1" s="117"/>
      <c r="F1" s="118"/>
      <c r="G1" s="118"/>
      <c r="H1" s="119"/>
    </row>
    <row r="2" spans="1:16" ht="20.25" x14ac:dyDescent="0.3">
      <c r="A2" s="116" t="s">
        <v>153</v>
      </c>
      <c r="B2" s="116"/>
      <c r="C2" s="116"/>
      <c r="D2" s="116"/>
      <c r="E2" s="117"/>
      <c r="F2" s="118"/>
      <c r="G2" s="118"/>
      <c r="H2" s="119"/>
    </row>
    <row r="4" spans="1:16" x14ac:dyDescent="0.2">
      <c r="P4" s="71"/>
    </row>
    <row r="5" spans="1:16" x14ac:dyDescent="0.2">
      <c r="G5" t="s">
        <v>49</v>
      </c>
      <c r="P5" s="71"/>
    </row>
    <row r="6" spans="1:16" x14ac:dyDescent="0.2">
      <c r="G6" s="71" t="s">
        <v>131</v>
      </c>
      <c r="P6" s="71"/>
    </row>
    <row r="7" spans="1:16" x14ac:dyDescent="0.2">
      <c r="P7" s="71"/>
    </row>
    <row r="8" spans="1:16" x14ac:dyDescent="0.2">
      <c r="P8" s="71"/>
    </row>
    <row r="9" spans="1:16" x14ac:dyDescent="0.2">
      <c r="G9" s="71" t="s">
        <v>145</v>
      </c>
      <c r="P9" s="71"/>
    </row>
    <row r="10" spans="1:16" x14ac:dyDescent="0.2">
      <c r="G10" t="s">
        <v>146</v>
      </c>
      <c r="P10" s="71"/>
    </row>
    <row r="11" spans="1:16" x14ac:dyDescent="0.2">
      <c r="G11" s="71"/>
      <c r="P11" s="71"/>
    </row>
    <row r="12" spans="1:16" x14ac:dyDescent="0.2">
      <c r="G12" s="71" t="s">
        <v>132</v>
      </c>
      <c r="P12" s="71"/>
    </row>
    <row r="13" spans="1:16" x14ac:dyDescent="0.2">
      <c r="P13" s="71"/>
    </row>
    <row r="14" spans="1:16" x14ac:dyDescent="0.2">
      <c r="P14" s="71"/>
    </row>
    <row r="15" spans="1:16" x14ac:dyDescent="0.2">
      <c r="G15" t="s">
        <v>137</v>
      </c>
      <c r="P15" s="71"/>
    </row>
    <row r="16" spans="1:16" x14ac:dyDescent="0.2">
      <c r="G16" t="s">
        <v>52</v>
      </c>
      <c r="H16" s="75"/>
      <c r="I16" s="76"/>
      <c r="J16" s="77"/>
      <c r="K16" s="78"/>
      <c r="L16" s="78"/>
      <c r="M16" s="78"/>
      <c r="N16" s="78"/>
      <c r="O16" s="78"/>
      <c r="P16" s="78"/>
    </row>
    <row r="17" spans="1:16" x14ac:dyDescent="0.2">
      <c r="G17" t="s">
        <v>50</v>
      </c>
      <c r="H17" s="75"/>
      <c r="I17" s="76"/>
      <c r="J17" s="77"/>
      <c r="K17" s="78"/>
      <c r="L17" s="78"/>
      <c r="M17" s="78"/>
      <c r="N17" s="78"/>
      <c r="O17" s="78"/>
      <c r="P17" s="78"/>
    </row>
    <row r="18" spans="1:16" x14ac:dyDescent="0.2">
      <c r="G18" s="108" t="s">
        <v>151</v>
      </c>
      <c r="H18" s="95"/>
      <c r="I18" s="95"/>
      <c r="J18" s="96"/>
      <c r="K18" s="97"/>
      <c r="L18" s="97"/>
      <c r="M18" s="97"/>
      <c r="N18" s="97"/>
      <c r="O18" s="97"/>
      <c r="P18" s="97"/>
    </row>
    <row r="19" spans="1:16" x14ac:dyDescent="0.2">
      <c r="H19" s="95"/>
      <c r="I19" s="95"/>
      <c r="J19" s="96"/>
      <c r="K19" s="97"/>
      <c r="L19" s="97"/>
      <c r="M19" s="97"/>
      <c r="N19" s="97"/>
      <c r="O19" s="97"/>
      <c r="P19" s="97"/>
    </row>
    <row r="20" spans="1:16" x14ac:dyDescent="0.2">
      <c r="G20" s="71"/>
      <c r="H20" s="95"/>
      <c r="I20" s="95"/>
      <c r="J20" s="96"/>
      <c r="K20" s="97"/>
      <c r="L20" s="97"/>
      <c r="M20" s="97"/>
      <c r="N20" s="97"/>
      <c r="O20" s="97"/>
      <c r="P20" s="97"/>
    </row>
    <row r="21" spans="1:16" x14ac:dyDescent="0.2">
      <c r="G21" s="71" t="s">
        <v>152</v>
      </c>
      <c r="H21" s="95"/>
      <c r="I21" s="95"/>
      <c r="J21" s="96"/>
      <c r="K21" s="97"/>
      <c r="L21" s="97"/>
      <c r="M21" s="97"/>
      <c r="N21" s="97"/>
      <c r="O21" s="97"/>
      <c r="P21" s="97"/>
    </row>
    <row r="25" spans="1:16" x14ac:dyDescent="0.2">
      <c r="G25" s="71" t="s">
        <v>55</v>
      </c>
    </row>
    <row r="26" spans="1:16" x14ac:dyDescent="0.2">
      <c r="G26" t="s">
        <v>50</v>
      </c>
    </row>
    <row r="31" spans="1:16" ht="20.25" x14ac:dyDescent="0.3">
      <c r="A31" s="98" t="s">
        <v>133</v>
      </c>
      <c r="B31" s="98"/>
      <c r="C31" s="98"/>
      <c r="D31" s="98"/>
      <c r="G31" s="98" t="s">
        <v>134</v>
      </c>
    </row>
    <row r="36" spans="1:1" x14ac:dyDescent="0.2">
      <c r="A36" s="71" t="s">
        <v>135</v>
      </c>
    </row>
  </sheetData>
  <sheetProtection sheet="1" selectLockedCells="1"/>
  <mergeCells count="4">
    <mergeCell ref="A1:D1"/>
    <mergeCell ref="A2:D2"/>
    <mergeCell ref="E2:H2"/>
    <mergeCell ref="E1:H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2">
    <tabColor rgb="FF00B050"/>
  </sheetPr>
  <dimension ref="A1:O96"/>
  <sheetViews>
    <sheetView showGridLines="0" showZeros="0" workbookViewId="0">
      <pane xSplit="10" ySplit="2" topLeftCell="K3" activePane="bottomRight" state="frozen"/>
      <selection activeCell="H5" sqref="H5:I5"/>
      <selection pane="topRight" activeCell="H5" sqref="H5:I5"/>
      <selection pane="bottomLeft" activeCell="H5" sqref="H5:I5"/>
      <selection pane="bottomRight" activeCell="M1" sqref="M1:M1048576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8.85546875" customWidth="1"/>
    <col min="5" max="5" width="15.85546875" customWidth="1"/>
    <col min="6" max="6" width="9.7109375" customWidth="1"/>
    <col min="7" max="7" width="15.7109375" customWidth="1"/>
    <col min="8" max="8" width="9.7109375" customWidth="1"/>
    <col min="9" max="9" width="15.7109375" customWidth="1"/>
    <col min="10" max="10" width="9.7109375" customWidth="1"/>
    <col min="11" max="11" width="15.7109375" customWidth="1"/>
    <col min="12" max="12" width="17" style="31" customWidth="1"/>
    <col min="14" max="14" width="9.140625" customWidth="1"/>
    <col min="15" max="15" width="12.28515625" customWidth="1"/>
  </cols>
  <sheetData>
    <row r="1" spans="1:15" ht="28.5" customHeight="1" x14ac:dyDescent="0.2">
      <c r="A1" s="126" t="s">
        <v>141</v>
      </c>
      <c r="B1" s="126"/>
      <c r="C1" s="126"/>
      <c r="D1" s="127"/>
      <c r="E1" s="123" t="s">
        <v>0</v>
      </c>
      <c r="F1" s="123"/>
      <c r="G1" s="123" t="s">
        <v>2</v>
      </c>
      <c r="H1" s="123"/>
      <c r="I1" s="123" t="s">
        <v>1</v>
      </c>
      <c r="J1" s="123"/>
      <c r="K1" s="101"/>
      <c r="L1" s="62"/>
    </row>
    <row r="2" spans="1:15" ht="37.5" customHeight="1" x14ac:dyDescent="0.2">
      <c r="A2" s="102" t="s">
        <v>45</v>
      </c>
      <c r="B2" s="102" t="s">
        <v>4</v>
      </c>
      <c r="C2" s="102" t="s">
        <v>17</v>
      </c>
      <c r="D2" s="102" t="s">
        <v>18</v>
      </c>
      <c r="E2" s="102" t="s">
        <v>3</v>
      </c>
      <c r="F2" s="103">
        <v>0.04</v>
      </c>
      <c r="G2" s="102" t="s">
        <v>3</v>
      </c>
      <c r="H2" s="103">
        <v>0.09</v>
      </c>
      <c r="I2" s="102" t="s">
        <v>3</v>
      </c>
      <c r="J2" s="103">
        <v>0.18</v>
      </c>
      <c r="K2" s="102" t="s">
        <v>46</v>
      </c>
      <c r="L2" s="62"/>
      <c r="M2" s="121" t="s">
        <v>59</v>
      </c>
      <c r="N2" s="122"/>
      <c r="O2" s="122"/>
    </row>
    <row r="3" spans="1:15" ht="12.75" customHeight="1" x14ac:dyDescent="0.2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5"/>
      <c r="K3" s="102" t="s">
        <v>58</v>
      </c>
      <c r="L3" s="56">
        <f t="shared" ref="L3" si="0">SUM(D3+E3+F3+G3+H3+I3+J3+J3)</f>
        <v>0</v>
      </c>
      <c r="M3" s="120" t="s">
        <v>60</v>
      </c>
      <c r="N3" s="120"/>
      <c r="O3" s="120"/>
    </row>
    <row r="4" spans="1:15" ht="12.7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5"/>
      <c r="K4" s="102"/>
      <c r="L4" s="70" t="s">
        <v>57</v>
      </c>
      <c r="M4" s="74">
        <v>0.06</v>
      </c>
      <c r="N4" s="74">
        <v>0.13</v>
      </c>
      <c r="O4" s="74">
        <v>0.23</v>
      </c>
    </row>
    <row r="5" spans="1:15" ht="12.75" customHeight="1" x14ac:dyDescent="0.2">
      <c r="A5" s="20"/>
      <c r="B5" s="20"/>
      <c r="C5" s="28"/>
      <c r="D5" s="21"/>
      <c r="E5" s="29"/>
      <c r="F5" s="64">
        <f>ROUND((E5*0.04),2)</f>
        <v>0</v>
      </c>
      <c r="G5" s="29"/>
      <c r="H5" s="64">
        <f>ROUND((G5*0.09),2)</f>
        <v>0</v>
      </c>
      <c r="I5" s="29"/>
      <c r="J5" s="64">
        <f>ROUND((I5*0.18),2)</f>
        <v>0</v>
      </c>
      <c r="K5" s="29"/>
      <c r="L5" s="56">
        <f>SUM(E5:K5)</f>
        <v>0</v>
      </c>
      <c r="M5" s="63">
        <f>(E5*0.06)-F5</f>
        <v>0</v>
      </c>
      <c r="N5" s="63">
        <f>(G5*0.13)-H5</f>
        <v>0</v>
      </c>
      <c r="O5" s="63">
        <f>(I5*0.23)-J5</f>
        <v>0</v>
      </c>
    </row>
    <row r="6" spans="1:15" x14ac:dyDescent="0.2">
      <c r="A6" s="20"/>
      <c r="B6" s="20"/>
      <c r="C6" s="28"/>
      <c r="D6" s="21"/>
      <c r="E6" s="29"/>
      <c r="F6" s="64">
        <f t="shared" ref="F6:F69" si="1">ROUND((E6*0.04),2)</f>
        <v>0</v>
      </c>
      <c r="G6" s="29"/>
      <c r="H6" s="64">
        <f t="shared" ref="H6:H69" si="2">ROUND((G6*0.09),2)</f>
        <v>0</v>
      </c>
      <c r="I6" s="29"/>
      <c r="J6" s="64">
        <f t="shared" ref="J6:J69" si="3">ROUND((I6*0.18),2)</f>
        <v>0</v>
      </c>
      <c r="K6" s="29"/>
      <c r="L6" s="56">
        <f t="shared" ref="L6" si="4">SUM(E6:K6)</f>
        <v>0</v>
      </c>
      <c r="M6" s="63">
        <f>(E6*0.06)-F6</f>
        <v>0</v>
      </c>
      <c r="N6" s="63">
        <f>(G6*0.13)-H6</f>
        <v>0</v>
      </c>
      <c r="O6" s="63">
        <f>(I6*0.23)-J6</f>
        <v>0</v>
      </c>
    </row>
    <row r="7" spans="1:15" x14ac:dyDescent="0.2">
      <c r="A7" s="20"/>
      <c r="B7" s="20"/>
      <c r="C7" s="28"/>
      <c r="D7" s="21"/>
      <c r="E7" s="29"/>
      <c r="F7" s="64">
        <f t="shared" si="1"/>
        <v>0</v>
      </c>
      <c r="G7" s="29"/>
      <c r="H7" s="64">
        <f t="shared" si="2"/>
        <v>0</v>
      </c>
      <c r="I7" s="29"/>
      <c r="J7" s="64">
        <f t="shared" si="3"/>
        <v>0</v>
      </c>
      <c r="K7" s="29"/>
      <c r="L7" s="56">
        <f t="shared" ref="L7:L70" si="5">SUM(E7:K7)</f>
        <v>0</v>
      </c>
      <c r="M7" s="63">
        <f t="shared" ref="M7:M70" si="6">(E7*0.06)-F7</f>
        <v>0</v>
      </c>
      <c r="N7" s="63">
        <f t="shared" ref="N7:N70" si="7">(G7*0.13)-H7</f>
        <v>0</v>
      </c>
      <c r="O7" s="63">
        <f t="shared" ref="O7:O70" si="8">(I7*0.23)-J7</f>
        <v>0</v>
      </c>
    </row>
    <row r="8" spans="1:15" x14ac:dyDescent="0.2">
      <c r="A8" s="20"/>
      <c r="B8" s="20"/>
      <c r="C8" s="28"/>
      <c r="D8" s="21"/>
      <c r="E8" s="29"/>
      <c r="F8" s="64">
        <f t="shared" si="1"/>
        <v>0</v>
      </c>
      <c r="G8" s="29"/>
      <c r="H8" s="64">
        <f t="shared" si="2"/>
        <v>0</v>
      </c>
      <c r="I8" s="29"/>
      <c r="J8" s="64">
        <f t="shared" si="3"/>
        <v>0</v>
      </c>
      <c r="K8" s="29"/>
      <c r="L8" s="56">
        <f t="shared" si="5"/>
        <v>0</v>
      </c>
      <c r="M8" s="63">
        <f t="shared" si="6"/>
        <v>0</v>
      </c>
      <c r="N8" s="63">
        <f t="shared" si="7"/>
        <v>0</v>
      </c>
      <c r="O8" s="63">
        <f t="shared" si="8"/>
        <v>0</v>
      </c>
    </row>
    <row r="9" spans="1:15" x14ac:dyDescent="0.2">
      <c r="A9" s="20"/>
      <c r="B9" s="20"/>
      <c r="C9" s="28"/>
      <c r="D9" s="21"/>
      <c r="E9" s="29"/>
      <c r="F9" s="64">
        <f t="shared" si="1"/>
        <v>0</v>
      </c>
      <c r="G9" s="29"/>
      <c r="H9" s="64">
        <f t="shared" si="2"/>
        <v>0</v>
      </c>
      <c r="I9" s="29"/>
      <c r="J9" s="64">
        <f t="shared" si="3"/>
        <v>0</v>
      </c>
      <c r="K9" s="29"/>
      <c r="L9" s="56">
        <f t="shared" si="5"/>
        <v>0</v>
      </c>
      <c r="M9" s="63">
        <f t="shared" si="6"/>
        <v>0</v>
      </c>
      <c r="N9" s="63">
        <f t="shared" si="7"/>
        <v>0</v>
      </c>
      <c r="O9" s="63">
        <f t="shared" si="8"/>
        <v>0</v>
      </c>
    </row>
    <row r="10" spans="1:15" x14ac:dyDescent="0.2">
      <c r="A10" s="20"/>
      <c r="B10" s="20"/>
      <c r="C10" s="28"/>
      <c r="D10" s="21"/>
      <c r="E10" s="29"/>
      <c r="F10" s="64">
        <f t="shared" si="1"/>
        <v>0</v>
      </c>
      <c r="G10" s="29"/>
      <c r="H10" s="64">
        <f t="shared" si="2"/>
        <v>0</v>
      </c>
      <c r="I10" s="29"/>
      <c r="J10" s="64">
        <f t="shared" si="3"/>
        <v>0</v>
      </c>
      <c r="K10" s="29"/>
      <c r="L10" s="56">
        <f t="shared" si="5"/>
        <v>0</v>
      </c>
      <c r="M10" s="63">
        <f t="shared" si="6"/>
        <v>0</v>
      </c>
      <c r="N10" s="63">
        <f t="shared" si="7"/>
        <v>0</v>
      </c>
      <c r="O10" s="63">
        <f t="shared" si="8"/>
        <v>0</v>
      </c>
    </row>
    <row r="11" spans="1:15" x14ac:dyDescent="0.2">
      <c r="A11" s="20"/>
      <c r="B11" s="20"/>
      <c r="C11" s="28"/>
      <c r="D11" s="21"/>
      <c r="E11" s="29"/>
      <c r="F11" s="64">
        <f t="shared" si="1"/>
        <v>0</v>
      </c>
      <c r="G11" s="29"/>
      <c r="H11" s="64">
        <f t="shared" si="2"/>
        <v>0</v>
      </c>
      <c r="I11" s="29"/>
      <c r="J11" s="64">
        <f t="shared" si="3"/>
        <v>0</v>
      </c>
      <c r="K11" s="29"/>
      <c r="L11" s="56">
        <f t="shared" si="5"/>
        <v>0</v>
      </c>
      <c r="M11" s="63">
        <f t="shared" si="6"/>
        <v>0</v>
      </c>
      <c r="N11" s="63">
        <f t="shared" si="7"/>
        <v>0</v>
      </c>
      <c r="O11" s="63">
        <f t="shared" si="8"/>
        <v>0</v>
      </c>
    </row>
    <row r="12" spans="1:15" x14ac:dyDescent="0.2">
      <c r="A12" s="20"/>
      <c r="B12" s="20"/>
      <c r="C12" s="28"/>
      <c r="D12" s="21"/>
      <c r="E12" s="29"/>
      <c r="F12" s="64">
        <f t="shared" si="1"/>
        <v>0</v>
      </c>
      <c r="G12" s="29"/>
      <c r="H12" s="64">
        <f t="shared" si="2"/>
        <v>0</v>
      </c>
      <c r="I12" s="29"/>
      <c r="J12" s="64">
        <f t="shared" si="3"/>
        <v>0</v>
      </c>
      <c r="K12" s="29"/>
      <c r="L12" s="56">
        <f t="shared" si="5"/>
        <v>0</v>
      </c>
      <c r="M12" s="63">
        <f t="shared" si="6"/>
        <v>0</v>
      </c>
      <c r="N12" s="63">
        <f t="shared" si="7"/>
        <v>0</v>
      </c>
      <c r="O12" s="63">
        <f t="shared" si="8"/>
        <v>0</v>
      </c>
    </row>
    <row r="13" spans="1:15" x14ac:dyDescent="0.2">
      <c r="A13" s="20"/>
      <c r="B13" s="20"/>
      <c r="C13" s="28"/>
      <c r="D13" s="21"/>
      <c r="E13" s="29"/>
      <c r="F13" s="64">
        <f t="shared" si="1"/>
        <v>0</v>
      </c>
      <c r="G13" s="29"/>
      <c r="H13" s="64">
        <f t="shared" si="2"/>
        <v>0</v>
      </c>
      <c r="I13" s="29"/>
      <c r="J13" s="64">
        <f t="shared" si="3"/>
        <v>0</v>
      </c>
      <c r="K13" s="29"/>
      <c r="L13" s="56">
        <f t="shared" si="5"/>
        <v>0</v>
      </c>
      <c r="M13" s="63">
        <f t="shared" si="6"/>
        <v>0</v>
      </c>
      <c r="N13" s="63">
        <f t="shared" si="7"/>
        <v>0</v>
      </c>
      <c r="O13" s="63">
        <f t="shared" si="8"/>
        <v>0</v>
      </c>
    </row>
    <row r="14" spans="1:15" x14ac:dyDescent="0.2">
      <c r="A14" s="20"/>
      <c r="B14" s="20"/>
      <c r="C14" s="28"/>
      <c r="D14" s="21"/>
      <c r="E14" s="29"/>
      <c r="F14" s="64">
        <f t="shared" si="1"/>
        <v>0</v>
      </c>
      <c r="G14" s="29"/>
      <c r="H14" s="64">
        <f t="shared" si="2"/>
        <v>0</v>
      </c>
      <c r="I14" s="29"/>
      <c r="J14" s="64">
        <f t="shared" si="3"/>
        <v>0</v>
      </c>
      <c r="K14" s="29"/>
      <c r="L14" s="56">
        <f t="shared" si="5"/>
        <v>0</v>
      </c>
      <c r="M14" s="63">
        <f t="shared" si="6"/>
        <v>0</v>
      </c>
      <c r="N14" s="63">
        <f t="shared" si="7"/>
        <v>0</v>
      </c>
      <c r="O14" s="63">
        <f t="shared" si="8"/>
        <v>0</v>
      </c>
    </row>
    <row r="15" spans="1:15" x14ac:dyDescent="0.2">
      <c r="A15" s="20"/>
      <c r="B15" s="20"/>
      <c r="C15" s="28"/>
      <c r="D15" s="21"/>
      <c r="E15" s="29"/>
      <c r="F15" s="64">
        <f t="shared" si="1"/>
        <v>0</v>
      </c>
      <c r="G15" s="29"/>
      <c r="H15" s="64">
        <f t="shared" si="2"/>
        <v>0</v>
      </c>
      <c r="I15" s="29"/>
      <c r="J15" s="64">
        <f t="shared" si="3"/>
        <v>0</v>
      </c>
      <c r="K15" s="29"/>
      <c r="L15" s="56">
        <f t="shared" si="5"/>
        <v>0</v>
      </c>
      <c r="M15" s="63">
        <f t="shared" si="6"/>
        <v>0</v>
      </c>
      <c r="N15" s="63">
        <f t="shared" si="7"/>
        <v>0</v>
      </c>
      <c r="O15" s="63">
        <f t="shared" si="8"/>
        <v>0</v>
      </c>
    </row>
    <row r="16" spans="1:15" x14ac:dyDescent="0.2">
      <c r="A16" s="20"/>
      <c r="B16" s="20"/>
      <c r="C16" s="28"/>
      <c r="D16" s="21"/>
      <c r="E16" s="29"/>
      <c r="F16" s="64">
        <f t="shared" si="1"/>
        <v>0</v>
      </c>
      <c r="G16" s="29"/>
      <c r="H16" s="64">
        <f t="shared" si="2"/>
        <v>0</v>
      </c>
      <c r="I16" s="29"/>
      <c r="J16" s="64">
        <f t="shared" si="3"/>
        <v>0</v>
      </c>
      <c r="K16" s="29"/>
      <c r="L16" s="56">
        <f t="shared" si="5"/>
        <v>0</v>
      </c>
      <c r="M16" s="63">
        <f t="shared" si="6"/>
        <v>0</v>
      </c>
      <c r="N16" s="63">
        <f t="shared" si="7"/>
        <v>0</v>
      </c>
      <c r="O16" s="63">
        <f t="shared" si="8"/>
        <v>0</v>
      </c>
    </row>
    <row r="17" spans="1:15" x14ac:dyDescent="0.2">
      <c r="A17" s="20"/>
      <c r="B17" s="20"/>
      <c r="C17" s="28"/>
      <c r="D17" s="21"/>
      <c r="E17" s="29"/>
      <c r="F17" s="64">
        <f t="shared" si="1"/>
        <v>0</v>
      </c>
      <c r="G17" s="29"/>
      <c r="H17" s="64">
        <f t="shared" si="2"/>
        <v>0</v>
      </c>
      <c r="I17" s="29"/>
      <c r="J17" s="64">
        <f t="shared" si="3"/>
        <v>0</v>
      </c>
      <c r="K17" s="29"/>
      <c r="L17" s="56">
        <f t="shared" si="5"/>
        <v>0</v>
      </c>
      <c r="M17" s="63">
        <f t="shared" si="6"/>
        <v>0</v>
      </c>
      <c r="N17" s="63">
        <f t="shared" si="7"/>
        <v>0</v>
      </c>
      <c r="O17" s="63">
        <f t="shared" si="8"/>
        <v>0</v>
      </c>
    </row>
    <row r="18" spans="1:15" x14ac:dyDescent="0.2">
      <c r="A18" s="20"/>
      <c r="B18" s="20"/>
      <c r="C18" s="28"/>
      <c r="D18" s="21"/>
      <c r="E18" s="29"/>
      <c r="F18" s="64">
        <f t="shared" si="1"/>
        <v>0</v>
      </c>
      <c r="G18" s="29"/>
      <c r="H18" s="64">
        <f t="shared" si="2"/>
        <v>0</v>
      </c>
      <c r="I18" s="29"/>
      <c r="J18" s="64">
        <f t="shared" si="3"/>
        <v>0</v>
      </c>
      <c r="K18" s="29"/>
      <c r="L18" s="56">
        <f t="shared" si="5"/>
        <v>0</v>
      </c>
      <c r="M18" s="63">
        <f t="shared" si="6"/>
        <v>0</v>
      </c>
      <c r="N18" s="63">
        <f t="shared" si="7"/>
        <v>0</v>
      </c>
      <c r="O18" s="63">
        <f t="shared" si="8"/>
        <v>0</v>
      </c>
    </row>
    <row r="19" spans="1:15" x14ac:dyDescent="0.2">
      <c r="A19" s="20"/>
      <c r="B19" s="20"/>
      <c r="C19" s="28"/>
      <c r="D19" s="21"/>
      <c r="E19" s="29"/>
      <c r="F19" s="64">
        <f t="shared" si="1"/>
        <v>0</v>
      </c>
      <c r="G19" s="29"/>
      <c r="H19" s="64">
        <f t="shared" si="2"/>
        <v>0</v>
      </c>
      <c r="I19" s="29"/>
      <c r="J19" s="64">
        <f t="shared" si="3"/>
        <v>0</v>
      </c>
      <c r="K19" s="29"/>
      <c r="L19" s="56">
        <f t="shared" si="5"/>
        <v>0</v>
      </c>
      <c r="M19" s="63">
        <f t="shared" si="6"/>
        <v>0</v>
      </c>
      <c r="N19" s="63">
        <f t="shared" si="7"/>
        <v>0</v>
      </c>
      <c r="O19" s="63">
        <f t="shared" si="8"/>
        <v>0</v>
      </c>
    </row>
    <row r="20" spans="1:15" x14ac:dyDescent="0.2">
      <c r="A20" s="20"/>
      <c r="B20" s="20"/>
      <c r="C20" s="28"/>
      <c r="D20" s="21"/>
      <c r="E20" s="29"/>
      <c r="F20" s="64">
        <f t="shared" si="1"/>
        <v>0</v>
      </c>
      <c r="G20" s="29"/>
      <c r="H20" s="64">
        <f t="shared" si="2"/>
        <v>0</v>
      </c>
      <c r="I20" s="29"/>
      <c r="J20" s="64">
        <f t="shared" si="3"/>
        <v>0</v>
      </c>
      <c r="K20" s="29"/>
      <c r="L20" s="56">
        <f t="shared" si="5"/>
        <v>0</v>
      </c>
      <c r="M20" s="63">
        <f t="shared" si="6"/>
        <v>0</v>
      </c>
      <c r="N20" s="63">
        <f t="shared" si="7"/>
        <v>0</v>
      </c>
      <c r="O20" s="63">
        <f t="shared" si="8"/>
        <v>0</v>
      </c>
    </row>
    <row r="21" spans="1:15" x14ac:dyDescent="0.2">
      <c r="A21" s="20"/>
      <c r="B21" s="20"/>
      <c r="C21" s="28"/>
      <c r="D21" s="21"/>
      <c r="E21" s="29"/>
      <c r="F21" s="64">
        <f t="shared" si="1"/>
        <v>0</v>
      </c>
      <c r="G21" s="29"/>
      <c r="H21" s="64">
        <f t="shared" si="2"/>
        <v>0</v>
      </c>
      <c r="I21" s="29"/>
      <c r="J21" s="64">
        <f t="shared" si="3"/>
        <v>0</v>
      </c>
      <c r="K21" s="29"/>
      <c r="L21" s="56">
        <f t="shared" si="5"/>
        <v>0</v>
      </c>
      <c r="M21" s="63">
        <f t="shared" si="6"/>
        <v>0</v>
      </c>
      <c r="N21" s="63">
        <f t="shared" si="7"/>
        <v>0</v>
      </c>
      <c r="O21" s="63">
        <f t="shared" si="8"/>
        <v>0</v>
      </c>
    </row>
    <row r="22" spans="1:15" x14ac:dyDescent="0.2">
      <c r="A22" s="20"/>
      <c r="B22" s="20"/>
      <c r="C22" s="28"/>
      <c r="D22" s="21"/>
      <c r="E22" s="29"/>
      <c r="F22" s="64">
        <f t="shared" si="1"/>
        <v>0</v>
      </c>
      <c r="G22" s="29"/>
      <c r="H22" s="64">
        <f t="shared" si="2"/>
        <v>0</v>
      </c>
      <c r="I22" s="29"/>
      <c r="J22" s="64">
        <f t="shared" si="3"/>
        <v>0</v>
      </c>
      <c r="K22" s="29"/>
      <c r="L22" s="56">
        <f t="shared" si="5"/>
        <v>0</v>
      </c>
      <c r="M22" s="63">
        <f t="shared" si="6"/>
        <v>0</v>
      </c>
      <c r="N22" s="63">
        <f t="shared" si="7"/>
        <v>0</v>
      </c>
      <c r="O22" s="63">
        <f t="shared" si="8"/>
        <v>0</v>
      </c>
    </row>
    <row r="23" spans="1:15" x14ac:dyDescent="0.2">
      <c r="A23" s="20"/>
      <c r="B23" s="20"/>
      <c r="C23" s="28"/>
      <c r="D23" s="21"/>
      <c r="E23" s="29"/>
      <c r="F23" s="64">
        <f t="shared" si="1"/>
        <v>0</v>
      </c>
      <c r="G23" s="29"/>
      <c r="H23" s="64">
        <f t="shared" si="2"/>
        <v>0</v>
      </c>
      <c r="I23" s="29"/>
      <c r="J23" s="64">
        <f t="shared" si="3"/>
        <v>0</v>
      </c>
      <c r="K23" s="29"/>
      <c r="L23" s="56">
        <f t="shared" si="5"/>
        <v>0</v>
      </c>
      <c r="M23" s="63">
        <f t="shared" si="6"/>
        <v>0</v>
      </c>
      <c r="N23" s="63">
        <f t="shared" si="7"/>
        <v>0</v>
      </c>
      <c r="O23" s="63">
        <f t="shared" si="8"/>
        <v>0</v>
      </c>
    </row>
    <row r="24" spans="1:15" x14ac:dyDescent="0.2">
      <c r="A24" s="20"/>
      <c r="B24" s="20"/>
      <c r="C24" s="28"/>
      <c r="D24" s="21"/>
      <c r="E24" s="29"/>
      <c r="F24" s="64">
        <f t="shared" si="1"/>
        <v>0</v>
      </c>
      <c r="G24" s="29"/>
      <c r="H24" s="64">
        <f t="shared" si="2"/>
        <v>0</v>
      </c>
      <c r="I24" s="29"/>
      <c r="J24" s="64">
        <f t="shared" si="3"/>
        <v>0</v>
      </c>
      <c r="K24" s="29"/>
      <c r="L24" s="56">
        <f t="shared" si="5"/>
        <v>0</v>
      </c>
      <c r="M24" s="63">
        <f t="shared" si="6"/>
        <v>0</v>
      </c>
      <c r="N24" s="63">
        <f t="shared" si="7"/>
        <v>0</v>
      </c>
      <c r="O24" s="63">
        <f t="shared" si="8"/>
        <v>0</v>
      </c>
    </row>
    <row r="25" spans="1:15" x14ac:dyDescent="0.2">
      <c r="A25" s="20"/>
      <c r="B25" s="20"/>
      <c r="C25" s="28"/>
      <c r="D25" s="21"/>
      <c r="E25" s="29"/>
      <c r="F25" s="64">
        <f t="shared" si="1"/>
        <v>0</v>
      </c>
      <c r="G25" s="29"/>
      <c r="H25" s="64">
        <f t="shared" si="2"/>
        <v>0</v>
      </c>
      <c r="I25" s="29"/>
      <c r="J25" s="64">
        <f t="shared" si="3"/>
        <v>0</v>
      </c>
      <c r="K25" s="29"/>
      <c r="L25" s="56">
        <f t="shared" si="5"/>
        <v>0</v>
      </c>
      <c r="M25" s="63">
        <f t="shared" si="6"/>
        <v>0</v>
      </c>
      <c r="N25" s="63">
        <f t="shared" si="7"/>
        <v>0</v>
      </c>
      <c r="O25" s="63">
        <f t="shared" si="8"/>
        <v>0</v>
      </c>
    </row>
    <row r="26" spans="1:15" x14ac:dyDescent="0.2">
      <c r="A26" s="20"/>
      <c r="B26" s="20"/>
      <c r="C26" s="28"/>
      <c r="D26" s="21"/>
      <c r="E26" s="29"/>
      <c r="F26" s="64">
        <f t="shared" si="1"/>
        <v>0</v>
      </c>
      <c r="G26" s="29"/>
      <c r="H26" s="64">
        <f t="shared" si="2"/>
        <v>0</v>
      </c>
      <c r="I26" s="29"/>
      <c r="J26" s="64">
        <f t="shared" si="3"/>
        <v>0</v>
      </c>
      <c r="K26" s="29"/>
      <c r="L26" s="56">
        <f t="shared" si="5"/>
        <v>0</v>
      </c>
      <c r="M26" s="63">
        <f t="shared" si="6"/>
        <v>0</v>
      </c>
      <c r="N26" s="63">
        <f t="shared" si="7"/>
        <v>0</v>
      </c>
      <c r="O26" s="63">
        <f t="shared" si="8"/>
        <v>0</v>
      </c>
    </row>
    <row r="27" spans="1:15" x14ac:dyDescent="0.2">
      <c r="A27" s="20"/>
      <c r="B27" s="20"/>
      <c r="C27" s="28"/>
      <c r="D27" s="21"/>
      <c r="E27" s="29"/>
      <c r="F27" s="64">
        <f t="shared" si="1"/>
        <v>0</v>
      </c>
      <c r="G27" s="29"/>
      <c r="H27" s="64">
        <f t="shared" si="2"/>
        <v>0</v>
      </c>
      <c r="I27" s="29"/>
      <c r="J27" s="64">
        <f t="shared" si="3"/>
        <v>0</v>
      </c>
      <c r="K27" s="29"/>
      <c r="L27" s="56">
        <f t="shared" si="5"/>
        <v>0</v>
      </c>
      <c r="M27" s="63">
        <f t="shared" si="6"/>
        <v>0</v>
      </c>
      <c r="N27" s="63">
        <f t="shared" si="7"/>
        <v>0</v>
      </c>
      <c r="O27" s="63">
        <f t="shared" si="8"/>
        <v>0</v>
      </c>
    </row>
    <row r="28" spans="1:15" x14ac:dyDescent="0.2">
      <c r="A28" s="20"/>
      <c r="B28" s="20"/>
      <c r="C28" s="28"/>
      <c r="D28" s="21"/>
      <c r="E28" s="29"/>
      <c r="F28" s="64">
        <f t="shared" si="1"/>
        <v>0</v>
      </c>
      <c r="G28" s="29"/>
      <c r="H28" s="64">
        <f t="shared" si="2"/>
        <v>0</v>
      </c>
      <c r="I28" s="29"/>
      <c r="J28" s="64">
        <f t="shared" si="3"/>
        <v>0</v>
      </c>
      <c r="K28" s="29"/>
      <c r="L28" s="56">
        <f t="shared" si="5"/>
        <v>0</v>
      </c>
      <c r="M28" s="63">
        <f t="shared" si="6"/>
        <v>0</v>
      </c>
      <c r="N28" s="63">
        <f t="shared" si="7"/>
        <v>0</v>
      </c>
      <c r="O28" s="63">
        <f t="shared" si="8"/>
        <v>0</v>
      </c>
    </row>
    <row r="29" spans="1:15" x14ac:dyDescent="0.2">
      <c r="A29" s="20"/>
      <c r="B29" s="20"/>
      <c r="C29" s="28"/>
      <c r="D29" s="21"/>
      <c r="E29" s="29"/>
      <c r="F29" s="64">
        <f t="shared" si="1"/>
        <v>0</v>
      </c>
      <c r="G29" s="29"/>
      <c r="H29" s="64">
        <f t="shared" si="2"/>
        <v>0</v>
      </c>
      <c r="I29" s="29"/>
      <c r="J29" s="64">
        <f t="shared" si="3"/>
        <v>0</v>
      </c>
      <c r="K29" s="29"/>
      <c r="L29" s="56">
        <f t="shared" si="5"/>
        <v>0</v>
      </c>
      <c r="M29" s="63">
        <f t="shared" si="6"/>
        <v>0</v>
      </c>
      <c r="N29" s="63">
        <f t="shared" si="7"/>
        <v>0</v>
      </c>
      <c r="O29" s="63">
        <f t="shared" si="8"/>
        <v>0</v>
      </c>
    </row>
    <row r="30" spans="1:15" x14ac:dyDescent="0.2">
      <c r="A30" s="20"/>
      <c r="B30" s="20"/>
      <c r="C30" s="28"/>
      <c r="D30" s="21"/>
      <c r="E30" s="29"/>
      <c r="F30" s="64">
        <f t="shared" si="1"/>
        <v>0</v>
      </c>
      <c r="G30" s="29"/>
      <c r="H30" s="64">
        <f t="shared" si="2"/>
        <v>0</v>
      </c>
      <c r="I30" s="29"/>
      <c r="J30" s="64">
        <f t="shared" si="3"/>
        <v>0</v>
      </c>
      <c r="K30" s="29"/>
      <c r="L30" s="56">
        <f t="shared" si="5"/>
        <v>0</v>
      </c>
      <c r="M30" s="63">
        <f t="shared" si="6"/>
        <v>0</v>
      </c>
      <c r="N30" s="63">
        <f t="shared" si="7"/>
        <v>0</v>
      </c>
      <c r="O30" s="63">
        <f t="shared" si="8"/>
        <v>0</v>
      </c>
    </row>
    <row r="31" spans="1:15" x14ac:dyDescent="0.2">
      <c r="A31" s="20"/>
      <c r="B31" s="20"/>
      <c r="C31" s="28"/>
      <c r="D31" s="21"/>
      <c r="E31" s="29"/>
      <c r="F31" s="64">
        <f t="shared" si="1"/>
        <v>0</v>
      </c>
      <c r="G31" s="29"/>
      <c r="H31" s="64">
        <f t="shared" si="2"/>
        <v>0</v>
      </c>
      <c r="I31" s="29"/>
      <c r="J31" s="64">
        <f t="shared" si="3"/>
        <v>0</v>
      </c>
      <c r="K31" s="29"/>
      <c r="L31" s="56">
        <f t="shared" si="5"/>
        <v>0</v>
      </c>
      <c r="M31" s="63">
        <f t="shared" si="6"/>
        <v>0</v>
      </c>
      <c r="N31" s="63">
        <f t="shared" si="7"/>
        <v>0</v>
      </c>
      <c r="O31" s="63">
        <f t="shared" si="8"/>
        <v>0</v>
      </c>
    </row>
    <row r="32" spans="1:15" x14ac:dyDescent="0.2">
      <c r="A32" s="20"/>
      <c r="B32" s="20"/>
      <c r="C32" s="28"/>
      <c r="D32" s="21"/>
      <c r="E32" s="29"/>
      <c r="F32" s="64">
        <f t="shared" si="1"/>
        <v>0</v>
      </c>
      <c r="G32" s="29"/>
      <c r="H32" s="64">
        <f t="shared" si="2"/>
        <v>0</v>
      </c>
      <c r="I32" s="29"/>
      <c r="J32" s="64">
        <f t="shared" si="3"/>
        <v>0</v>
      </c>
      <c r="K32" s="29"/>
      <c r="L32" s="56">
        <f t="shared" si="5"/>
        <v>0</v>
      </c>
      <c r="M32" s="63">
        <f t="shared" si="6"/>
        <v>0</v>
      </c>
      <c r="N32" s="63">
        <f t="shared" si="7"/>
        <v>0</v>
      </c>
      <c r="O32" s="63">
        <f t="shared" si="8"/>
        <v>0</v>
      </c>
    </row>
    <row r="33" spans="1:15" x14ac:dyDescent="0.2">
      <c r="A33" s="20"/>
      <c r="B33" s="20"/>
      <c r="C33" s="28"/>
      <c r="D33" s="21"/>
      <c r="E33" s="29"/>
      <c r="F33" s="64">
        <f t="shared" si="1"/>
        <v>0</v>
      </c>
      <c r="G33" s="29"/>
      <c r="H33" s="64">
        <f t="shared" si="2"/>
        <v>0</v>
      </c>
      <c r="I33" s="29"/>
      <c r="J33" s="64">
        <f t="shared" si="3"/>
        <v>0</v>
      </c>
      <c r="K33" s="29"/>
      <c r="L33" s="56">
        <f t="shared" si="5"/>
        <v>0</v>
      </c>
      <c r="M33" s="63">
        <f t="shared" si="6"/>
        <v>0</v>
      </c>
      <c r="N33" s="63">
        <f t="shared" si="7"/>
        <v>0</v>
      </c>
      <c r="O33" s="63">
        <f t="shared" si="8"/>
        <v>0</v>
      </c>
    </row>
    <row r="34" spans="1:15" x14ac:dyDescent="0.2">
      <c r="A34" s="20"/>
      <c r="B34" s="20"/>
      <c r="C34" s="28"/>
      <c r="D34" s="21"/>
      <c r="E34" s="29"/>
      <c r="F34" s="64">
        <f t="shared" si="1"/>
        <v>0</v>
      </c>
      <c r="G34" s="29"/>
      <c r="H34" s="64">
        <f t="shared" si="2"/>
        <v>0</v>
      </c>
      <c r="I34" s="29"/>
      <c r="J34" s="64">
        <f t="shared" si="3"/>
        <v>0</v>
      </c>
      <c r="K34" s="29"/>
      <c r="L34" s="56">
        <f t="shared" si="5"/>
        <v>0</v>
      </c>
      <c r="M34" s="63">
        <f t="shared" si="6"/>
        <v>0</v>
      </c>
      <c r="N34" s="63">
        <f t="shared" si="7"/>
        <v>0</v>
      </c>
      <c r="O34" s="63">
        <f t="shared" si="8"/>
        <v>0</v>
      </c>
    </row>
    <row r="35" spans="1:15" x14ac:dyDescent="0.2">
      <c r="A35" s="20"/>
      <c r="B35" s="20"/>
      <c r="C35" s="28"/>
      <c r="D35" s="21"/>
      <c r="E35" s="29"/>
      <c r="F35" s="64">
        <f t="shared" si="1"/>
        <v>0</v>
      </c>
      <c r="G35" s="29"/>
      <c r="H35" s="64">
        <f t="shared" si="2"/>
        <v>0</v>
      </c>
      <c r="I35" s="29"/>
      <c r="J35" s="64">
        <f t="shared" si="3"/>
        <v>0</v>
      </c>
      <c r="K35" s="29"/>
      <c r="L35" s="56">
        <f t="shared" si="5"/>
        <v>0</v>
      </c>
      <c r="M35" s="63">
        <f t="shared" si="6"/>
        <v>0</v>
      </c>
      <c r="N35" s="63">
        <f t="shared" si="7"/>
        <v>0</v>
      </c>
      <c r="O35" s="63">
        <f t="shared" si="8"/>
        <v>0</v>
      </c>
    </row>
    <row r="36" spans="1:15" x14ac:dyDescent="0.2">
      <c r="A36" s="20"/>
      <c r="B36" s="20"/>
      <c r="C36" s="28"/>
      <c r="D36" s="21"/>
      <c r="E36" s="29"/>
      <c r="F36" s="64">
        <f t="shared" si="1"/>
        <v>0</v>
      </c>
      <c r="G36" s="29"/>
      <c r="H36" s="64">
        <f t="shared" si="2"/>
        <v>0</v>
      </c>
      <c r="I36" s="29"/>
      <c r="J36" s="64">
        <f t="shared" si="3"/>
        <v>0</v>
      </c>
      <c r="K36" s="29"/>
      <c r="L36" s="56">
        <f t="shared" si="5"/>
        <v>0</v>
      </c>
      <c r="M36" s="63">
        <f t="shared" si="6"/>
        <v>0</v>
      </c>
      <c r="N36" s="63">
        <f t="shared" si="7"/>
        <v>0</v>
      </c>
      <c r="O36" s="63">
        <f t="shared" si="8"/>
        <v>0</v>
      </c>
    </row>
    <row r="37" spans="1:15" x14ac:dyDescent="0.2">
      <c r="A37" s="20"/>
      <c r="B37" s="20"/>
      <c r="C37" s="28"/>
      <c r="D37" s="21"/>
      <c r="E37" s="29"/>
      <c r="F37" s="64">
        <f t="shared" si="1"/>
        <v>0</v>
      </c>
      <c r="G37" s="29"/>
      <c r="H37" s="64">
        <f t="shared" si="2"/>
        <v>0</v>
      </c>
      <c r="I37" s="29"/>
      <c r="J37" s="64">
        <f t="shared" si="3"/>
        <v>0</v>
      </c>
      <c r="K37" s="29"/>
      <c r="L37" s="56">
        <f t="shared" si="5"/>
        <v>0</v>
      </c>
      <c r="M37" s="63">
        <f t="shared" si="6"/>
        <v>0</v>
      </c>
      <c r="N37" s="63">
        <f t="shared" si="7"/>
        <v>0</v>
      </c>
      <c r="O37" s="63">
        <f t="shared" si="8"/>
        <v>0</v>
      </c>
    </row>
    <row r="38" spans="1:15" x14ac:dyDescent="0.2">
      <c r="A38" s="20"/>
      <c r="B38" s="20"/>
      <c r="C38" s="28"/>
      <c r="D38" s="21"/>
      <c r="E38" s="29"/>
      <c r="F38" s="64">
        <f t="shared" si="1"/>
        <v>0</v>
      </c>
      <c r="G38" s="29"/>
      <c r="H38" s="64">
        <f t="shared" si="2"/>
        <v>0</v>
      </c>
      <c r="I38" s="29"/>
      <c r="J38" s="64">
        <f t="shared" si="3"/>
        <v>0</v>
      </c>
      <c r="K38" s="29"/>
      <c r="L38" s="56">
        <f t="shared" si="5"/>
        <v>0</v>
      </c>
      <c r="M38" s="63">
        <f t="shared" si="6"/>
        <v>0</v>
      </c>
      <c r="N38" s="63">
        <f t="shared" si="7"/>
        <v>0</v>
      </c>
      <c r="O38" s="63">
        <f t="shared" si="8"/>
        <v>0</v>
      </c>
    </row>
    <row r="39" spans="1:15" x14ac:dyDescent="0.2">
      <c r="A39" s="20"/>
      <c r="B39" s="20"/>
      <c r="C39" s="28"/>
      <c r="D39" s="21"/>
      <c r="E39" s="29"/>
      <c r="F39" s="64">
        <f t="shared" si="1"/>
        <v>0</v>
      </c>
      <c r="G39" s="29"/>
      <c r="H39" s="64">
        <f t="shared" si="2"/>
        <v>0</v>
      </c>
      <c r="I39" s="29"/>
      <c r="J39" s="64">
        <f t="shared" si="3"/>
        <v>0</v>
      </c>
      <c r="K39" s="29"/>
      <c r="L39" s="56">
        <f t="shared" si="5"/>
        <v>0</v>
      </c>
      <c r="M39" s="63">
        <f t="shared" si="6"/>
        <v>0</v>
      </c>
      <c r="N39" s="63">
        <f t="shared" si="7"/>
        <v>0</v>
      </c>
      <c r="O39" s="63">
        <f t="shared" si="8"/>
        <v>0</v>
      </c>
    </row>
    <row r="40" spans="1:15" x14ac:dyDescent="0.2">
      <c r="A40" s="20"/>
      <c r="B40" s="20"/>
      <c r="C40" s="28"/>
      <c r="D40" s="21"/>
      <c r="E40" s="29"/>
      <c r="F40" s="64">
        <f t="shared" si="1"/>
        <v>0</v>
      </c>
      <c r="G40" s="29"/>
      <c r="H40" s="64">
        <f t="shared" si="2"/>
        <v>0</v>
      </c>
      <c r="I40" s="29"/>
      <c r="J40" s="64">
        <f t="shared" si="3"/>
        <v>0</v>
      </c>
      <c r="K40" s="29"/>
      <c r="L40" s="56">
        <f t="shared" si="5"/>
        <v>0</v>
      </c>
      <c r="M40" s="63">
        <f t="shared" si="6"/>
        <v>0</v>
      </c>
      <c r="N40" s="63">
        <f t="shared" si="7"/>
        <v>0</v>
      </c>
      <c r="O40" s="63">
        <f t="shared" si="8"/>
        <v>0</v>
      </c>
    </row>
    <row r="41" spans="1:15" x14ac:dyDescent="0.2">
      <c r="A41" s="20"/>
      <c r="B41" s="20"/>
      <c r="C41" s="28"/>
      <c r="D41" s="21"/>
      <c r="E41" s="29"/>
      <c r="F41" s="64">
        <f t="shared" si="1"/>
        <v>0</v>
      </c>
      <c r="G41" s="29"/>
      <c r="H41" s="64">
        <f t="shared" si="2"/>
        <v>0</v>
      </c>
      <c r="I41" s="29"/>
      <c r="J41" s="64">
        <f t="shared" si="3"/>
        <v>0</v>
      </c>
      <c r="K41" s="29"/>
      <c r="L41" s="56">
        <f t="shared" si="5"/>
        <v>0</v>
      </c>
      <c r="M41" s="63">
        <f t="shared" si="6"/>
        <v>0</v>
      </c>
      <c r="N41" s="63">
        <f t="shared" si="7"/>
        <v>0</v>
      </c>
      <c r="O41" s="63">
        <f t="shared" si="8"/>
        <v>0</v>
      </c>
    </row>
    <row r="42" spans="1:15" x14ac:dyDescent="0.2">
      <c r="A42" s="20"/>
      <c r="B42" s="20"/>
      <c r="C42" s="28"/>
      <c r="D42" s="21"/>
      <c r="E42" s="29"/>
      <c r="F42" s="64">
        <f t="shared" si="1"/>
        <v>0</v>
      </c>
      <c r="G42" s="29"/>
      <c r="H42" s="64">
        <f t="shared" si="2"/>
        <v>0</v>
      </c>
      <c r="I42" s="29"/>
      <c r="J42" s="64">
        <f t="shared" si="3"/>
        <v>0</v>
      </c>
      <c r="K42" s="29"/>
      <c r="L42" s="56">
        <f t="shared" si="5"/>
        <v>0</v>
      </c>
      <c r="M42" s="63">
        <f t="shared" si="6"/>
        <v>0</v>
      </c>
      <c r="N42" s="63">
        <f t="shared" si="7"/>
        <v>0</v>
      </c>
      <c r="O42" s="63">
        <f t="shared" si="8"/>
        <v>0</v>
      </c>
    </row>
    <row r="43" spans="1:15" x14ac:dyDescent="0.2">
      <c r="A43" s="20"/>
      <c r="B43" s="20"/>
      <c r="C43" s="28"/>
      <c r="D43" s="21"/>
      <c r="E43" s="29"/>
      <c r="F43" s="64">
        <f t="shared" si="1"/>
        <v>0</v>
      </c>
      <c r="G43" s="29"/>
      <c r="H43" s="64">
        <f t="shared" si="2"/>
        <v>0</v>
      </c>
      <c r="I43" s="29"/>
      <c r="J43" s="64">
        <f t="shared" si="3"/>
        <v>0</v>
      </c>
      <c r="K43" s="29"/>
      <c r="L43" s="56">
        <f t="shared" si="5"/>
        <v>0</v>
      </c>
      <c r="M43" s="63">
        <f t="shared" si="6"/>
        <v>0</v>
      </c>
      <c r="N43" s="63">
        <f t="shared" si="7"/>
        <v>0</v>
      </c>
      <c r="O43" s="63">
        <f t="shared" si="8"/>
        <v>0</v>
      </c>
    </row>
    <row r="44" spans="1:15" x14ac:dyDescent="0.2">
      <c r="A44" s="20"/>
      <c r="B44" s="20"/>
      <c r="C44" s="28"/>
      <c r="D44" s="21"/>
      <c r="E44" s="29"/>
      <c r="F44" s="64">
        <f t="shared" si="1"/>
        <v>0</v>
      </c>
      <c r="G44" s="29"/>
      <c r="H44" s="64">
        <f t="shared" si="2"/>
        <v>0</v>
      </c>
      <c r="I44" s="29"/>
      <c r="J44" s="64">
        <f t="shared" si="3"/>
        <v>0</v>
      </c>
      <c r="K44" s="29"/>
      <c r="L44" s="56">
        <f t="shared" si="5"/>
        <v>0</v>
      </c>
      <c r="M44" s="63">
        <f t="shared" si="6"/>
        <v>0</v>
      </c>
      <c r="N44" s="63">
        <f t="shared" si="7"/>
        <v>0</v>
      </c>
      <c r="O44" s="63">
        <f t="shared" si="8"/>
        <v>0</v>
      </c>
    </row>
    <row r="45" spans="1:15" x14ac:dyDescent="0.2">
      <c r="A45" s="20"/>
      <c r="B45" s="20"/>
      <c r="C45" s="28"/>
      <c r="D45" s="21"/>
      <c r="E45" s="29"/>
      <c r="F45" s="64">
        <f t="shared" si="1"/>
        <v>0</v>
      </c>
      <c r="G45" s="29"/>
      <c r="H45" s="64">
        <f t="shared" si="2"/>
        <v>0</v>
      </c>
      <c r="I45" s="29"/>
      <c r="J45" s="64">
        <f t="shared" si="3"/>
        <v>0</v>
      </c>
      <c r="K45" s="29"/>
      <c r="L45" s="56">
        <f t="shared" si="5"/>
        <v>0</v>
      </c>
      <c r="M45" s="63">
        <f t="shared" si="6"/>
        <v>0</v>
      </c>
      <c r="N45" s="63">
        <f t="shared" si="7"/>
        <v>0</v>
      </c>
      <c r="O45" s="63">
        <f t="shared" si="8"/>
        <v>0</v>
      </c>
    </row>
    <row r="46" spans="1:15" x14ac:dyDescent="0.2">
      <c r="A46" s="20"/>
      <c r="B46" s="20"/>
      <c r="C46" s="28"/>
      <c r="D46" s="21"/>
      <c r="E46" s="29"/>
      <c r="F46" s="64">
        <f t="shared" si="1"/>
        <v>0</v>
      </c>
      <c r="G46" s="29"/>
      <c r="H46" s="64">
        <f t="shared" si="2"/>
        <v>0</v>
      </c>
      <c r="I46" s="29"/>
      <c r="J46" s="64">
        <f t="shared" si="3"/>
        <v>0</v>
      </c>
      <c r="K46" s="29"/>
      <c r="L46" s="56">
        <f t="shared" si="5"/>
        <v>0</v>
      </c>
      <c r="M46" s="63">
        <f t="shared" si="6"/>
        <v>0</v>
      </c>
      <c r="N46" s="63">
        <f t="shared" si="7"/>
        <v>0</v>
      </c>
      <c r="O46" s="63">
        <f t="shared" si="8"/>
        <v>0</v>
      </c>
    </row>
    <row r="47" spans="1:15" x14ac:dyDescent="0.2">
      <c r="A47" s="20"/>
      <c r="B47" s="20"/>
      <c r="C47" s="28"/>
      <c r="D47" s="21"/>
      <c r="E47" s="29"/>
      <c r="F47" s="64">
        <f t="shared" si="1"/>
        <v>0</v>
      </c>
      <c r="G47" s="29"/>
      <c r="H47" s="64">
        <f t="shared" si="2"/>
        <v>0</v>
      </c>
      <c r="I47" s="29"/>
      <c r="J47" s="64">
        <f t="shared" si="3"/>
        <v>0</v>
      </c>
      <c r="K47" s="29"/>
      <c r="L47" s="56">
        <f t="shared" si="5"/>
        <v>0</v>
      </c>
      <c r="M47" s="63">
        <f t="shared" si="6"/>
        <v>0</v>
      </c>
      <c r="N47" s="63">
        <f t="shared" si="7"/>
        <v>0</v>
      </c>
      <c r="O47" s="63">
        <f t="shared" si="8"/>
        <v>0</v>
      </c>
    </row>
    <row r="48" spans="1:15" x14ac:dyDescent="0.2">
      <c r="A48" s="20"/>
      <c r="B48" s="20"/>
      <c r="C48" s="28"/>
      <c r="D48" s="21"/>
      <c r="E48" s="29"/>
      <c r="F48" s="64">
        <f t="shared" si="1"/>
        <v>0</v>
      </c>
      <c r="G48" s="29"/>
      <c r="H48" s="64">
        <f t="shared" si="2"/>
        <v>0</v>
      </c>
      <c r="I48" s="29"/>
      <c r="J48" s="64">
        <f t="shared" si="3"/>
        <v>0</v>
      </c>
      <c r="K48" s="29"/>
      <c r="L48" s="56">
        <f t="shared" si="5"/>
        <v>0</v>
      </c>
      <c r="M48" s="63">
        <f t="shared" si="6"/>
        <v>0</v>
      </c>
      <c r="N48" s="63">
        <f t="shared" si="7"/>
        <v>0</v>
      </c>
      <c r="O48" s="63">
        <f t="shared" si="8"/>
        <v>0</v>
      </c>
    </row>
    <row r="49" spans="1:15" x14ac:dyDescent="0.2">
      <c r="A49" s="20"/>
      <c r="B49" s="20"/>
      <c r="C49" s="28"/>
      <c r="D49" s="21"/>
      <c r="E49" s="29"/>
      <c r="F49" s="64">
        <f t="shared" si="1"/>
        <v>0</v>
      </c>
      <c r="G49" s="29"/>
      <c r="H49" s="64">
        <f t="shared" si="2"/>
        <v>0</v>
      </c>
      <c r="I49" s="29"/>
      <c r="J49" s="64">
        <f t="shared" si="3"/>
        <v>0</v>
      </c>
      <c r="K49" s="29"/>
      <c r="L49" s="56">
        <f t="shared" si="5"/>
        <v>0</v>
      </c>
      <c r="M49" s="63">
        <f t="shared" si="6"/>
        <v>0</v>
      </c>
      <c r="N49" s="63">
        <f t="shared" si="7"/>
        <v>0</v>
      </c>
      <c r="O49" s="63">
        <f t="shared" si="8"/>
        <v>0</v>
      </c>
    </row>
    <row r="50" spans="1:15" x14ac:dyDescent="0.2">
      <c r="A50" s="20"/>
      <c r="B50" s="20"/>
      <c r="C50" s="28"/>
      <c r="D50" s="21"/>
      <c r="E50" s="29"/>
      <c r="F50" s="64">
        <f t="shared" si="1"/>
        <v>0</v>
      </c>
      <c r="G50" s="29"/>
      <c r="H50" s="64">
        <f t="shared" si="2"/>
        <v>0</v>
      </c>
      <c r="I50" s="29"/>
      <c r="J50" s="64">
        <f t="shared" si="3"/>
        <v>0</v>
      </c>
      <c r="K50" s="29"/>
      <c r="L50" s="56">
        <f t="shared" si="5"/>
        <v>0</v>
      </c>
      <c r="M50" s="63">
        <f t="shared" si="6"/>
        <v>0</v>
      </c>
      <c r="N50" s="63">
        <f t="shared" si="7"/>
        <v>0</v>
      </c>
      <c r="O50" s="63">
        <f t="shared" si="8"/>
        <v>0</v>
      </c>
    </row>
    <row r="51" spans="1:15" x14ac:dyDescent="0.2">
      <c r="A51" s="20"/>
      <c r="B51" s="20"/>
      <c r="C51" s="28"/>
      <c r="D51" s="21"/>
      <c r="E51" s="29"/>
      <c r="F51" s="64">
        <f t="shared" si="1"/>
        <v>0</v>
      </c>
      <c r="G51" s="29"/>
      <c r="H51" s="64">
        <f t="shared" si="2"/>
        <v>0</v>
      </c>
      <c r="I51" s="29"/>
      <c r="J51" s="64">
        <f t="shared" si="3"/>
        <v>0</v>
      </c>
      <c r="K51" s="29"/>
      <c r="L51" s="56">
        <f t="shared" si="5"/>
        <v>0</v>
      </c>
      <c r="M51" s="63">
        <f t="shared" si="6"/>
        <v>0</v>
      </c>
      <c r="N51" s="63">
        <f t="shared" si="7"/>
        <v>0</v>
      </c>
      <c r="O51" s="63">
        <f t="shared" si="8"/>
        <v>0</v>
      </c>
    </row>
    <row r="52" spans="1:15" x14ac:dyDescent="0.2">
      <c r="A52" s="20"/>
      <c r="B52" s="20"/>
      <c r="C52" s="28"/>
      <c r="D52" s="21"/>
      <c r="E52" s="29"/>
      <c r="F52" s="64">
        <f t="shared" si="1"/>
        <v>0</v>
      </c>
      <c r="G52" s="29"/>
      <c r="H52" s="64">
        <f t="shared" si="2"/>
        <v>0</v>
      </c>
      <c r="I52" s="29"/>
      <c r="J52" s="64">
        <f t="shared" si="3"/>
        <v>0</v>
      </c>
      <c r="K52" s="29"/>
      <c r="L52" s="56">
        <f t="shared" si="5"/>
        <v>0</v>
      </c>
      <c r="M52" s="63">
        <f t="shared" si="6"/>
        <v>0</v>
      </c>
      <c r="N52" s="63">
        <f t="shared" si="7"/>
        <v>0</v>
      </c>
      <c r="O52" s="63">
        <f t="shared" si="8"/>
        <v>0</v>
      </c>
    </row>
    <row r="53" spans="1:15" x14ac:dyDescent="0.2">
      <c r="A53" s="20"/>
      <c r="B53" s="20"/>
      <c r="C53" s="28"/>
      <c r="D53" s="21"/>
      <c r="E53" s="29"/>
      <c r="F53" s="64">
        <f t="shared" si="1"/>
        <v>0</v>
      </c>
      <c r="G53" s="29"/>
      <c r="H53" s="64">
        <f t="shared" si="2"/>
        <v>0</v>
      </c>
      <c r="I53" s="29"/>
      <c r="J53" s="64">
        <f t="shared" si="3"/>
        <v>0</v>
      </c>
      <c r="K53" s="29"/>
      <c r="L53" s="56">
        <f t="shared" si="5"/>
        <v>0</v>
      </c>
      <c r="M53" s="63">
        <f t="shared" si="6"/>
        <v>0</v>
      </c>
      <c r="N53" s="63">
        <f t="shared" si="7"/>
        <v>0</v>
      </c>
      <c r="O53" s="63">
        <f t="shared" si="8"/>
        <v>0</v>
      </c>
    </row>
    <row r="54" spans="1:15" x14ac:dyDescent="0.2">
      <c r="A54" s="20"/>
      <c r="B54" s="20"/>
      <c r="C54" s="28"/>
      <c r="D54" s="21"/>
      <c r="E54" s="29"/>
      <c r="F54" s="64">
        <f t="shared" si="1"/>
        <v>0</v>
      </c>
      <c r="G54" s="29"/>
      <c r="H54" s="64">
        <f t="shared" si="2"/>
        <v>0</v>
      </c>
      <c r="I54" s="29"/>
      <c r="J54" s="64">
        <f t="shared" si="3"/>
        <v>0</v>
      </c>
      <c r="K54" s="29"/>
      <c r="L54" s="56">
        <f t="shared" si="5"/>
        <v>0</v>
      </c>
      <c r="M54" s="63">
        <f t="shared" si="6"/>
        <v>0</v>
      </c>
      <c r="N54" s="63">
        <f t="shared" si="7"/>
        <v>0</v>
      </c>
      <c r="O54" s="63">
        <f t="shared" si="8"/>
        <v>0</v>
      </c>
    </row>
    <row r="55" spans="1:15" x14ac:dyDescent="0.2">
      <c r="A55" s="20"/>
      <c r="B55" s="20"/>
      <c r="C55" s="28"/>
      <c r="D55" s="21"/>
      <c r="E55" s="29"/>
      <c r="F55" s="64">
        <f t="shared" si="1"/>
        <v>0</v>
      </c>
      <c r="G55" s="29"/>
      <c r="H55" s="64">
        <f t="shared" si="2"/>
        <v>0</v>
      </c>
      <c r="I55" s="29"/>
      <c r="J55" s="64">
        <f t="shared" si="3"/>
        <v>0</v>
      </c>
      <c r="K55" s="29"/>
      <c r="L55" s="56">
        <f t="shared" si="5"/>
        <v>0</v>
      </c>
      <c r="M55" s="63">
        <f t="shared" si="6"/>
        <v>0</v>
      </c>
      <c r="N55" s="63">
        <f t="shared" si="7"/>
        <v>0</v>
      </c>
      <c r="O55" s="63">
        <f t="shared" si="8"/>
        <v>0</v>
      </c>
    </row>
    <row r="56" spans="1:15" x14ac:dyDescent="0.2">
      <c r="A56" s="20"/>
      <c r="B56" s="20"/>
      <c r="C56" s="28"/>
      <c r="D56" s="21"/>
      <c r="E56" s="29"/>
      <c r="F56" s="64">
        <f t="shared" si="1"/>
        <v>0</v>
      </c>
      <c r="G56" s="29"/>
      <c r="H56" s="64">
        <f t="shared" si="2"/>
        <v>0</v>
      </c>
      <c r="I56" s="29"/>
      <c r="J56" s="64">
        <f t="shared" si="3"/>
        <v>0</v>
      </c>
      <c r="K56" s="29"/>
      <c r="L56" s="56">
        <f t="shared" si="5"/>
        <v>0</v>
      </c>
      <c r="M56" s="63">
        <f t="shared" si="6"/>
        <v>0</v>
      </c>
      <c r="N56" s="63">
        <f t="shared" si="7"/>
        <v>0</v>
      </c>
      <c r="O56" s="63">
        <f t="shared" si="8"/>
        <v>0</v>
      </c>
    </row>
    <row r="57" spans="1:15" x14ac:dyDescent="0.2">
      <c r="A57" s="20"/>
      <c r="B57" s="20"/>
      <c r="C57" s="28"/>
      <c r="D57" s="21"/>
      <c r="E57" s="29"/>
      <c r="F57" s="64">
        <f t="shared" si="1"/>
        <v>0</v>
      </c>
      <c r="G57" s="29"/>
      <c r="H57" s="64">
        <f t="shared" si="2"/>
        <v>0</v>
      </c>
      <c r="I57" s="29"/>
      <c r="J57" s="64">
        <f t="shared" si="3"/>
        <v>0</v>
      </c>
      <c r="K57" s="29"/>
      <c r="L57" s="56">
        <f t="shared" si="5"/>
        <v>0</v>
      </c>
      <c r="M57" s="63">
        <f t="shared" si="6"/>
        <v>0</v>
      </c>
      <c r="N57" s="63">
        <f t="shared" si="7"/>
        <v>0</v>
      </c>
      <c r="O57" s="63">
        <f t="shared" si="8"/>
        <v>0</v>
      </c>
    </row>
    <row r="58" spans="1:15" x14ac:dyDescent="0.2">
      <c r="A58" s="20"/>
      <c r="B58" s="20"/>
      <c r="C58" s="28"/>
      <c r="D58" s="21"/>
      <c r="E58" s="29"/>
      <c r="F58" s="64">
        <f t="shared" si="1"/>
        <v>0</v>
      </c>
      <c r="G58" s="29"/>
      <c r="H58" s="64">
        <f t="shared" si="2"/>
        <v>0</v>
      </c>
      <c r="I58" s="29"/>
      <c r="J58" s="64">
        <f t="shared" si="3"/>
        <v>0</v>
      </c>
      <c r="K58" s="29"/>
      <c r="L58" s="56">
        <f t="shared" si="5"/>
        <v>0</v>
      </c>
      <c r="M58" s="63">
        <f t="shared" si="6"/>
        <v>0</v>
      </c>
      <c r="N58" s="63">
        <f t="shared" si="7"/>
        <v>0</v>
      </c>
      <c r="O58" s="63">
        <f t="shared" si="8"/>
        <v>0</v>
      </c>
    </row>
    <row r="59" spans="1:15" x14ac:dyDescent="0.2">
      <c r="A59" s="20"/>
      <c r="B59" s="20"/>
      <c r="C59" s="28"/>
      <c r="D59" s="21"/>
      <c r="E59" s="29"/>
      <c r="F59" s="64">
        <f t="shared" si="1"/>
        <v>0</v>
      </c>
      <c r="G59" s="29"/>
      <c r="H59" s="64">
        <f t="shared" si="2"/>
        <v>0</v>
      </c>
      <c r="I59" s="29"/>
      <c r="J59" s="64">
        <f t="shared" si="3"/>
        <v>0</v>
      </c>
      <c r="K59" s="29"/>
      <c r="L59" s="56">
        <f t="shared" si="5"/>
        <v>0</v>
      </c>
      <c r="M59" s="63">
        <f t="shared" si="6"/>
        <v>0</v>
      </c>
      <c r="N59" s="63">
        <f t="shared" si="7"/>
        <v>0</v>
      </c>
      <c r="O59" s="63">
        <f t="shared" si="8"/>
        <v>0</v>
      </c>
    </row>
    <row r="60" spans="1:15" x14ac:dyDescent="0.2">
      <c r="A60" s="20"/>
      <c r="B60" s="20"/>
      <c r="C60" s="28"/>
      <c r="D60" s="21"/>
      <c r="E60" s="29"/>
      <c r="F60" s="64">
        <f t="shared" si="1"/>
        <v>0</v>
      </c>
      <c r="G60" s="29"/>
      <c r="H60" s="64">
        <f t="shared" si="2"/>
        <v>0</v>
      </c>
      <c r="I60" s="29"/>
      <c r="J60" s="64">
        <f t="shared" si="3"/>
        <v>0</v>
      </c>
      <c r="K60" s="29"/>
      <c r="L60" s="56">
        <f t="shared" si="5"/>
        <v>0</v>
      </c>
      <c r="M60" s="63">
        <f t="shared" si="6"/>
        <v>0</v>
      </c>
      <c r="N60" s="63">
        <f t="shared" si="7"/>
        <v>0</v>
      </c>
      <c r="O60" s="63">
        <f t="shared" si="8"/>
        <v>0</v>
      </c>
    </row>
    <row r="61" spans="1:15" x14ac:dyDescent="0.2">
      <c r="A61" s="20"/>
      <c r="B61" s="20"/>
      <c r="C61" s="28"/>
      <c r="D61" s="21"/>
      <c r="E61" s="29"/>
      <c r="F61" s="64">
        <f t="shared" si="1"/>
        <v>0</v>
      </c>
      <c r="G61" s="29"/>
      <c r="H61" s="64">
        <f t="shared" si="2"/>
        <v>0</v>
      </c>
      <c r="I61" s="29"/>
      <c r="J61" s="64">
        <f t="shared" si="3"/>
        <v>0</v>
      </c>
      <c r="K61" s="29"/>
      <c r="L61" s="56">
        <f t="shared" si="5"/>
        <v>0</v>
      </c>
      <c r="M61" s="63">
        <f t="shared" si="6"/>
        <v>0</v>
      </c>
      <c r="N61" s="63">
        <f t="shared" si="7"/>
        <v>0</v>
      </c>
      <c r="O61" s="63">
        <f t="shared" si="8"/>
        <v>0</v>
      </c>
    </row>
    <row r="62" spans="1:15" x14ac:dyDescent="0.2">
      <c r="A62" s="20"/>
      <c r="B62" s="20"/>
      <c r="C62" s="28"/>
      <c r="D62" s="21"/>
      <c r="E62" s="29"/>
      <c r="F62" s="64">
        <f t="shared" si="1"/>
        <v>0</v>
      </c>
      <c r="G62" s="29"/>
      <c r="H62" s="64">
        <f t="shared" si="2"/>
        <v>0</v>
      </c>
      <c r="I62" s="29"/>
      <c r="J62" s="64">
        <f t="shared" si="3"/>
        <v>0</v>
      </c>
      <c r="K62" s="29"/>
      <c r="L62" s="56">
        <f t="shared" si="5"/>
        <v>0</v>
      </c>
      <c r="M62" s="63">
        <f t="shared" si="6"/>
        <v>0</v>
      </c>
      <c r="N62" s="63">
        <f t="shared" si="7"/>
        <v>0</v>
      </c>
      <c r="O62" s="63">
        <f t="shared" si="8"/>
        <v>0</v>
      </c>
    </row>
    <row r="63" spans="1:15" x14ac:dyDescent="0.2">
      <c r="A63" s="20"/>
      <c r="B63" s="20"/>
      <c r="C63" s="28"/>
      <c r="D63" s="21"/>
      <c r="E63" s="29"/>
      <c r="F63" s="64">
        <f t="shared" si="1"/>
        <v>0</v>
      </c>
      <c r="G63" s="29"/>
      <c r="H63" s="64">
        <f t="shared" si="2"/>
        <v>0</v>
      </c>
      <c r="I63" s="29"/>
      <c r="J63" s="64">
        <f t="shared" si="3"/>
        <v>0</v>
      </c>
      <c r="K63" s="29"/>
      <c r="L63" s="56">
        <f t="shared" si="5"/>
        <v>0</v>
      </c>
      <c r="M63" s="63">
        <f t="shared" si="6"/>
        <v>0</v>
      </c>
      <c r="N63" s="63">
        <f t="shared" si="7"/>
        <v>0</v>
      </c>
      <c r="O63" s="63">
        <f t="shared" si="8"/>
        <v>0</v>
      </c>
    </row>
    <row r="64" spans="1:15" x14ac:dyDescent="0.2">
      <c r="A64" s="20"/>
      <c r="B64" s="20"/>
      <c r="C64" s="28"/>
      <c r="D64" s="21"/>
      <c r="E64" s="29"/>
      <c r="F64" s="64">
        <f t="shared" si="1"/>
        <v>0</v>
      </c>
      <c r="G64" s="29"/>
      <c r="H64" s="64">
        <f t="shared" si="2"/>
        <v>0</v>
      </c>
      <c r="I64" s="29"/>
      <c r="J64" s="64">
        <f t="shared" si="3"/>
        <v>0</v>
      </c>
      <c r="K64" s="29"/>
      <c r="L64" s="56">
        <f t="shared" si="5"/>
        <v>0</v>
      </c>
      <c r="M64" s="63">
        <f t="shared" si="6"/>
        <v>0</v>
      </c>
      <c r="N64" s="63">
        <f t="shared" si="7"/>
        <v>0</v>
      </c>
      <c r="O64" s="63">
        <f t="shared" si="8"/>
        <v>0</v>
      </c>
    </row>
    <row r="65" spans="1:15" x14ac:dyDescent="0.2">
      <c r="A65" s="20"/>
      <c r="B65" s="20"/>
      <c r="C65" s="28"/>
      <c r="D65" s="21"/>
      <c r="E65" s="29"/>
      <c r="F65" s="64">
        <f t="shared" si="1"/>
        <v>0</v>
      </c>
      <c r="G65" s="29"/>
      <c r="H65" s="64">
        <f t="shared" si="2"/>
        <v>0</v>
      </c>
      <c r="I65" s="29"/>
      <c r="J65" s="64">
        <f t="shared" si="3"/>
        <v>0</v>
      </c>
      <c r="K65" s="29"/>
      <c r="L65" s="56">
        <f t="shared" si="5"/>
        <v>0</v>
      </c>
      <c r="M65" s="63">
        <f t="shared" si="6"/>
        <v>0</v>
      </c>
      <c r="N65" s="63">
        <f t="shared" si="7"/>
        <v>0</v>
      </c>
      <c r="O65" s="63">
        <f t="shared" si="8"/>
        <v>0</v>
      </c>
    </row>
    <row r="66" spans="1:15" x14ac:dyDescent="0.2">
      <c r="A66" s="20"/>
      <c r="B66" s="20"/>
      <c r="C66" s="28"/>
      <c r="D66" s="21"/>
      <c r="E66" s="29"/>
      <c r="F66" s="64">
        <f t="shared" si="1"/>
        <v>0</v>
      </c>
      <c r="G66" s="29"/>
      <c r="H66" s="64">
        <f t="shared" si="2"/>
        <v>0</v>
      </c>
      <c r="I66" s="29"/>
      <c r="J66" s="64">
        <f t="shared" si="3"/>
        <v>0</v>
      </c>
      <c r="K66" s="29"/>
      <c r="L66" s="56">
        <f t="shared" si="5"/>
        <v>0</v>
      </c>
      <c r="M66" s="63">
        <f t="shared" si="6"/>
        <v>0</v>
      </c>
      <c r="N66" s="63">
        <f t="shared" si="7"/>
        <v>0</v>
      </c>
      <c r="O66" s="63">
        <f t="shared" si="8"/>
        <v>0</v>
      </c>
    </row>
    <row r="67" spans="1:15" x14ac:dyDescent="0.2">
      <c r="A67" s="20"/>
      <c r="B67" s="20"/>
      <c r="C67" s="28"/>
      <c r="D67" s="21"/>
      <c r="E67" s="29"/>
      <c r="F67" s="64">
        <f t="shared" si="1"/>
        <v>0</v>
      </c>
      <c r="G67" s="29"/>
      <c r="H67" s="64">
        <f t="shared" si="2"/>
        <v>0</v>
      </c>
      <c r="I67" s="29"/>
      <c r="J67" s="64">
        <f t="shared" si="3"/>
        <v>0</v>
      </c>
      <c r="K67" s="29"/>
      <c r="L67" s="56">
        <f t="shared" si="5"/>
        <v>0</v>
      </c>
      <c r="M67" s="63">
        <f t="shared" si="6"/>
        <v>0</v>
      </c>
      <c r="N67" s="63">
        <f t="shared" si="7"/>
        <v>0</v>
      </c>
      <c r="O67" s="63">
        <f t="shared" si="8"/>
        <v>0</v>
      </c>
    </row>
    <row r="68" spans="1:15" x14ac:dyDescent="0.2">
      <c r="A68" s="20"/>
      <c r="B68" s="20"/>
      <c r="C68" s="28"/>
      <c r="D68" s="21"/>
      <c r="E68" s="29"/>
      <c r="F68" s="64">
        <f t="shared" si="1"/>
        <v>0</v>
      </c>
      <c r="G68" s="29"/>
      <c r="H68" s="64">
        <f t="shared" si="2"/>
        <v>0</v>
      </c>
      <c r="I68" s="29"/>
      <c r="J68" s="64">
        <f t="shared" si="3"/>
        <v>0</v>
      </c>
      <c r="K68" s="29"/>
      <c r="L68" s="56">
        <f t="shared" si="5"/>
        <v>0</v>
      </c>
      <c r="M68" s="63">
        <f t="shared" si="6"/>
        <v>0</v>
      </c>
      <c r="N68" s="63">
        <f t="shared" si="7"/>
        <v>0</v>
      </c>
      <c r="O68" s="63">
        <f t="shared" si="8"/>
        <v>0</v>
      </c>
    </row>
    <row r="69" spans="1:15" x14ac:dyDescent="0.2">
      <c r="A69" s="20"/>
      <c r="B69" s="20"/>
      <c r="C69" s="28"/>
      <c r="D69" s="21"/>
      <c r="E69" s="29"/>
      <c r="F69" s="64">
        <f t="shared" si="1"/>
        <v>0</v>
      </c>
      <c r="G69" s="29"/>
      <c r="H69" s="64">
        <f t="shared" si="2"/>
        <v>0</v>
      </c>
      <c r="I69" s="29"/>
      <c r="J69" s="64">
        <f t="shared" si="3"/>
        <v>0</v>
      </c>
      <c r="K69" s="29"/>
      <c r="L69" s="56">
        <f t="shared" si="5"/>
        <v>0</v>
      </c>
      <c r="M69" s="63">
        <f t="shared" si="6"/>
        <v>0</v>
      </c>
      <c r="N69" s="63">
        <f t="shared" si="7"/>
        <v>0</v>
      </c>
      <c r="O69" s="63">
        <f t="shared" si="8"/>
        <v>0</v>
      </c>
    </row>
    <row r="70" spans="1:15" x14ac:dyDescent="0.2">
      <c r="A70" s="20"/>
      <c r="B70" s="20"/>
      <c r="C70" s="28"/>
      <c r="D70" s="21"/>
      <c r="E70" s="29"/>
      <c r="F70" s="64">
        <f t="shared" ref="F70:F91" si="9">ROUND((E70*0.04),2)</f>
        <v>0</v>
      </c>
      <c r="G70" s="29"/>
      <c r="H70" s="64">
        <f t="shared" ref="H70:H91" si="10">ROUND((G70*0.09),2)</f>
        <v>0</v>
      </c>
      <c r="I70" s="29"/>
      <c r="J70" s="64">
        <f t="shared" ref="J70:J91" si="11">ROUND((I70*0.18),2)</f>
        <v>0</v>
      </c>
      <c r="K70" s="29"/>
      <c r="L70" s="56">
        <f t="shared" si="5"/>
        <v>0</v>
      </c>
      <c r="M70" s="63">
        <f t="shared" si="6"/>
        <v>0</v>
      </c>
      <c r="N70" s="63">
        <f t="shared" si="7"/>
        <v>0</v>
      </c>
      <c r="O70" s="63">
        <f t="shared" si="8"/>
        <v>0</v>
      </c>
    </row>
    <row r="71" spans="1:15" x14ac:dyDescent="0.2">
      <c r="A71" s="20"/>
      <c r="B71" s="20"/>
      <c r="C71" s="28"/>
      <c r="D71" s="21"/>
      <c r="E71" s="29"/>
      <c r="F71" s="64">
        <f t="shared" si="9"/>
        <v>0</v>
      </c>
      <c r="G71" s="29"/>
      <c r="H71" s="64">
        <f t="shared" si="10"/>
        <v>0</v>
      </c>
      <c r="I71" s="29"/>
      <c r="J71" s="64">
        <f t="shared" si="11"/>
        <v>0</v>
      </c>
      <c r="K71" s="29"/>
      <c r="L71" s="56">
        <f t="shared" ref="L71:L91" si="12">SUM(E71:K71)</f>
        <v>0</v>
      </c>
      <c r="M71" s="63">
        <f t="shared" ref="M71:M91" si="13">(E71*0.06)-F71</f>
        <v>0</v>
      </c>
      <c r="N71" s="63">
        <f t="shared" ref="N71:N91" si="14">(G71*0.13)-H71</f>
        <v>0</v>
      </c>
      <c r="O71" s="63">
        <f t="shared" ref="O71:O91" si="15">(I71*0.23)-J71</f>
        <v>0</v>
      </c>
    </row>
    <row r="72" spans="1:15" x14ac:dyDescent="0.2">
      <c r="A72" s="20"/>
      <c r="B72" s="20"/>
      <c r="C72" s="28"/>
      <c r="D72" s="21"/>
      <c r="E72" s="29"/>
      <c r="F72" s="64">
        <f t="shared" si="9"/>
        <v>0</v>
      </c>
      <c r="G72" s="29"/>
      <c r="H72" s="64">
        <f t="shared" si="10"/>
        <v>0</v>
      </c>
      <c r="I72" s="29"/>
      <c r="J72" s="64">
        <f t="shared" si="11"/>
        <v>0</v>
      </c>
      <c r="K72" s="29"/>
      <c r="L72" s="56">
        <f t="shared" si="12"/>
        <v>0</v>
      </c>
      <c r="M72" s="63">
        <f t="shared" si="13"/>
        <v>0</v>
      </c>
      <c r="N72" s="63">
        <f t="shared" si="14"/>
        <v>0</v>
      </c>
      <c r="O72" s="63">
        <f t="shared" si="15"/>
        <v>0</v>
      </c>
    </row>
    <row r="73" spans="1:15" x14ac:dyDescent="0.2">
      <c r="A73" s="20"/>
      <c r="B73" s="20"/>
      <c r="C73" s="28"/>
      <c r="D73" s="21"/>
      <c r="E73" s="29"/>
      <c r="F73" s="64">
        <f t="shared" si="9"/>
        <v>0</v>
      </c>
      <c r="G73" s="29"/>
      <c r="H73" s="64">
        <f t="shared" si="10"/>
        <v>0</v>
      </c>
      <c r="I73" s="29"/>
      <c r="J73" s="64">
        <f t="shared" si="11"/>
        <v>0</v>
      </c>
      <c r="K73" s="29"/>
      <c r="L73" s="56">
        <f t="shared" si="12"/>
        <v>0</v>
      </c>
      <c r="M73" s="63">
        <f t="shared" si="13"/>
        <v>0</v>
      </c>
      <c r="N73" s="63">
        <f t="shared" si="14"/>
        <v>0</v>
      </c>
      <c r="O73" s="63">
        <f t="shared" si="15"/>
        <v>0</v>
      </c>
    </row>
    <row r="74" spans="1:15" x14ac:dyDescent="0.2">
      <c r="A74" s="20"/>
      <c r="B74" s="20"/>
      <c r="C74" s="28"/>
      <c r="D74" s="21"/>
      <c r="E74" s="29"/>
      <c r="F74" s="64">
        <f t="shared" si="9"/>
        <v>0</v>
      </c>
      <c r="G74" s="29"/>
      <c r="H74" s="64">
        <f t="shared" si="10"/>
        <v>0</v>
      </c>
      <c r="I74" s="29"/>
      <c r="J74" s="64">
        <f t="shared" si="11"/>
        <v>0</v>
      </c>
      <c r="K74" s="29"/>
      <c r="L74" s="56">
        <f t="shared" si="12"/>
        <v>0</v>
      </c>
      <c r="M74" s="63">
        <f t="shared" si="13"/>
        <v>0</v>
      </c>
      <c r="N74" s="63">
        <f t="shared" si="14"/>
        <v>0</v>
      </c>
      <c r="O74" s="63">
        <f t="shared" si="15"/>
        <v>0</v>
      </c>
    </row>
    <row r="75" spans="1:15" x14ac:dyDescent="0.2">
      <c r="A75" s="20"/>
      <c r="B75" s="20"/>
      <c r="C75" s="28"/>
      <c r="D75" s="21"/>
      <c r="E75" s="29"/>
      <c r="F75" s="64">
        <f t="shared" si="9"/>
        <v>0</v>
      </c>
      <c r="G75" s="29"/>
      <c r="H75" s="64">
        <f t="shared" si="10"/>
        <v>0</v>
      </c>
      <c r="I75" s="29"/>
      <c r="J75" s="64">
        <f t="shared" si="11"/>
        <v>0</v>
      </c>
      <c r="K75" s="29"/>
      <c r="L75" s="56">
        <f t="shared" si="12"/>
        <v>0</v>
      </c>
      <c r="M75" s="63">
        <f t="shared" si="13"/>
        <v>0</v>
      </c>
      <c r="N75" s="63">
        <f t="shared" si="14"/>
        <v>0</v>
      </c>
      <c r="O75" s="63">
        <f t="shared" si="15"/>
        <v>0</v>
      </c>
    </row>
    <row r="76" spans="1:15" x14ac:dyDescent="0.2">
      <c r="A76" s="20"/>
      <c r="B76" s="20"/>
      <c r="C76" s="28"/>
      <c r="D76" s="21"/>
      <c r="E76" s="29"/>
      <c r="F76" s="64">
        <f t="shared" si="9"/>
        <v>0</v>
      </c>
      <c r="G76" s="29"/>
      <c r="H76" s="64">
        <f t="shared" si="10"/>
        <v>0</v>
      </c>
      <c r="I76" s="29"/>
      <c r="J76" s="64">
        <f t="shared" si="11"/>
        <v>0</v>
      </c>
      <c r="K76" s="29"/>
      <c r="L76" s="56">
        <f t="shared" si="12"/>
        <v>0</v>
      </c>
      <c r="M76" s="63">
        <f t="shared" si="13"/>
        <v>0</v>
      </c>
      <c r="N76" s="63">
        <f t="shared" si="14"/>
        <v>0</v>
      </c>
      <c r="O76" s="63">
        <f t="shared" si="15"/>
        <v>0</v>
      </c>
    </row>
    <row r="77" spans="1:15" x14ac:dyDescent="0.2">
      <c r="A77" s="20"/>
      <c r="B77" s="20"/>
      <c r="C77" s="28"/>
      <c r="D77" s="21"/>
      <c r="E77" s="29"/>
      <c r="F77" s="64">
        <f t="shared" si="9"/>
        <v>0</v>
      </c>
      <c r="G77" s="29"/>
      <c r="H77" s="64">
        <f t="shared" si="10"/>
        <v>0</v>
      </c>
      <c r="I77" s="29"/>
      <c r="J77" s="64">
        <f t="shared" si="11"/>
        <v>0</v>
      </c>
      <c r="K77" s="29"/>
      <c r="L77" s="56">
        <f t="shared" si="12"/>
        <v>0</v>
      </c>
      <c r="M77" s="63">
        <f t="shared" si="13"/>
        <v>0</v>
      </c>
      <c r="N77" s="63">
        <f t="shared" si="14"/>
        <v>0</v>
      </c>
      <c r="O77" s="63">
        <f t="shared" si="15"/>
        <v>0</v>
      </c>
    </row>
    <row r="78" spans="1:15" x14ac:dyDescent="0.2">
      <c r="A78" s="20"/>
      <c r="B78" s="20"/>
      <c r="C78" s="28"/>
      <c r="D78" s="21"/>
      <c r="E78" s="29"/>
      <c r="F78" s="64">
        <f t="shared" si="9"/>
        <v>0</v>
      </c>
      <c r="G78" s="29"/>
      <c r="H78" s="64">
        <f t="shared" si="10"/>
        <v>0</v>
      </c>
      <c r="I78" s="29"/>
      <c r="J78" s="64">
        <f t="shared" si="11"/>
        <v>0</v>
      </c>
      <c r="K78" s="29"/>
      <c r="L78" s="56">
        <f t="shared" si="12"/>
        <v>0</v>
      </c>
      <c r="M78" s="63">
        <f t="shared" si="13"/>
        <v>0</v>
      </c>
      <c r="N78" s="63">
        <f t="shared" si="14"/>
        <v>0</v>
      </c>
      <c r="O78" s="63">
        <f t="shared" si="15"/>
        <v>0</v>
      </c>
    </row>
    <row r="79" spans="1:15" x14ac:dyDescent="0.2">
      <c r="A79" s="20"/>
      <c r="B79" s="20"/>
      <c r="C79" s="28"/>
      <c r="D79" s="21"/>
      <c r="E79" s="29"/>
      <c r="F79" s="64">
        <f t="shared" si="9"/>
        <v>0</v>
      </c>
      <c r="G79" s="29"/>
      <c r="H79" s="64">
        <f t="shared" si="10"/>
        <v>0</v>
      </c>
      <c r="I79" s="29"/>
      <c r="J79" s="64">
        <f t="shared" si="11"/>
        <v>0</v>
      </c>
      <c r="K79" s="29"/>
      <c r="L79" s="56">
        <f t="shared" si="12"/>
        <v>0</v>
      </c>
      <c r="M79" s="63">
        <f t="shared" si="13"/>
        <v>0</v>
      </c>
      <c r="N79" s="63">
        <f t="shared" si="14"/>
        <v>0</v>
      </c>
      <c r="O79" s="63">
        <f t="shared" si="15"/>
        <v>0</v>
      </c>
    </row>
    <row r="80" spans="1:15" x14ac:dyDescent="0.2">
      <c r="A80" s="20"/>
      <c r="B80" s="20"/>
      <c r="C80" s="28"/>
      <c r="D80" s="21"/>
      <c r="E80" s="29"/>
      <c r="F80" s="64">
        <f t="shared" si="9"/>
        <v>0</v>
      </c>
      <c r="G80" s="29"/>
      <c r="H80" s="64">
        <f t="shared" si="10"/>
        <v>0</v>
      </c>
      <c r="I80" s="29"/>
      <c r="J80" s="64">
        <f t="shared" si="11"/>
        <v>0</v>
      </c>
      <c r="K80" s="29"/>
      <c r="L80" s="56">
        <f t="shared" si="12"/>
        <v>0</v>
      </c>
      <c r="M80" s="63">
        <f t="shared" si="13"/>
        <v>0</v>
      </c>
      <c r="N80" s="63">
        <f t="shared" si="14"/>
        <v>0</v>
      </c>
      <c r="O80" s="63">
        <f t="shared" si="15"/>
        <v>0</v>
      </c>
    </row>
    <row r="81" spans="1:15" x14ac:dyDescent="0.2">
      <c r="A81" s="20"/>
      <c r="B81" s="20"/>
      <c r="C81" s="28"/>
      <c r="D81" s="21"/>
      <c r="E81" s="29"/>
      <c r="F81" s="64">
        <f t="shared" si="9"/>
        <v>0</v>
      </c>
      <c r="G81" s="29"/>
      <c r="H81" s="64">
        <f t="shared" si="10"/>
        <v>0</v>
      </c>
      <c r="I81" s="29"/>
      <c r="J81" s="64">
        <f t="shared" si="11"/>
        <v>0</v>
      </c>
      <c r="K81" s="29"/>
      <c r="L81" s="56">
        <f t="shared" si="12"/>
        <v>0</v>
      </c>
      <c r="M81" s="63">
        <f t="shared" si="13"/>
        <v>0</v>
      </c>
      <c r="N81" s="63">
        <f t="shared" si="14"/>
        <v>0</v>
      </c>
      <c r="O81" s="63">
        <f t="shared" si="15"/>
        <v>0</v>
      </c>
    </row>
    <row r="82" spans="1:15" x14ac:dyDescent="0.2">
      <c r="A82" s="20"/>
      <c r="B82" s="20"/>
      <c r="C82" s="28"/>
      <c r="D82" s="21"/>
      <c r="E82" s="29"/>
      <c r="F82" s="64">
        <f t="shared" si="9"/>
        <v>0</v>
      </c>
      <c r="G82" s="29"/>
      <c r="H82" s="64">
        <f t="shared" si="10"/>
        <v>0</v>
      </c>
      <c r="I82" s="29"/>
      <c r="J82" s="64">
        <f t="shared" si="11"/>
        <v>0</v>
      </c>
      <c r="K82" s="29"/>
      <c r="L82" s="56">
        <f t="shared" si="12"/>
        <v>0</v>
      </c>
      <c r="M82" s="63">
        <f t="shared" si="13"/>
        <v>0</v>
      </c>
      <c r="N82" s="63">
        <f t="shared" si="14"/>
        <v>0</v>
      </c>
      <c r="O82" s="63">
        <f t="shared" si="15"/>
        <v>0</v>
      </c>
    </row>
    <row r="83" spans="1:15" x14ac:dyDescent="0.2">
      <c r="A83" s="20"/>
      <c r="B83" s="20"/>
      <c r="C83" s="28"/>
      <c r="D83" s="21"/>
      <c r="E83" s="29"/>
      <c r="F83" s="64">
        <f t="shared" si="9"/>
        <v>0</v>
      </c>
      <c r="G83" s="29"/>
      <c r="H83" s="64">
        <f t="shared" si="10"/>
        <v>0</v>
      </c>
      <c r="I83" s="29"/>
      <c r="J83" s="64">
        <f t="shared" si="11"/>
        <v>0</v>
      </c>
      <c r="K83" s="29"/>
      <c r="L83" s="56">
        <f t="shared" si="12"/>
        <v>0</v>
      </c>
      <c r="M83" s="63">
        <f t="shared" si="13"/>
        <v>0</v>
      </c>
      <c r="N83" s="63">
        <f t="shared" si="14"/>
        <v>0</v>
      </c>
      <c r="O83" s="63">
        <f t="shared" si="15"/>
        <v>0</v>
      </c>
    </row>
    <row r="84" spans="1:15" x14ac:dyDescent="0.2">
      <c r="A84" s="20"/>
      <c r="B84" s="20"/>
      <c r="C84" s="28"/>
      <c r="D84" s="21"/>
      <c r="E84" s="29"/>
      <c r="F84" s="64">
        <f t="shared" si="9"/>
        <v>0</v>
      </c>
      <c r="G84" s="29"/>
      <c r="H84" s="64">
        <f t="shared" si="10"/>
        <v>0</v>
      </c>
      <c r="I84" s="29"/>
      <c r="J84" s="64">
        <f t="shared" si="11"/>
        <v>0</v>
      </c>
      <c r="K84" s="29"/>
      <c r="L84" s="56">
        <f t="shared" si="12"/>
        <v>0</v>
      </c>
      <c r="M84" s="63">
        <f t="shared" si="13"/>
        <v>0</v>
      </c>
      <c r="N84" s="63">
        <f t="shared" si="14"/>
        <v>0</v>
      </c>
      <c r="O84" s="63">
        <f t="shared" si="15"/>
        <v>0</v>
      </c>
    </row>
    <row r="85" spans="1:15" x14ac:dyDescent="0.2">
      <c r="A85" s="20"/>
      <c r="B85" s="20"/>
      <c r="C85" s="28"/>
      <c r="D85" s="21"/>
      <c r="E85" s="29"/>
      <c r="F85" s="64">
        <f t="shared" si="9"/>
        <v>0</v>
      </c>
      <c r="G85" s="29"/>
      <c r="H85" s="64">
        <f t="shared" si="10"/>
        <v>0</v>
      </c>
      <c r="I85" s="29"/>
      <c r="J85" s="64">
        <f t="shared" si="11"/>
        <v>0</v>
      </c>
      <c r="K85" s="29"/>
      <c r="L85" s="56">
        <f t="shared" si="12"/>
        <v>0</v>
      </c>
      <c r="M85" s="63">
        <f t="shared" si="13"/>
        <v>0</v>
      </c>
      <c r="N85" s="63">
        <f t="shared" si="14"/>
        <v>0</v>
      </c>
      <c r="O85" s="63">
        <f t="shared" si="15"/>
        <v>0</v>
      </c>
    </row>
    <row r="86" spans="1:15" x14ac:dyDescent="0.2">
      <c r="A86" s="20"/>
      <c r="B86" s="20"/>
      <c r="C86" s="28"/>
      <c r="D86" s="21"/>
      <c r="E86" s="29"/>
      <c r="F86" s="64">
        <f t="shared" si="9"/>
        <v>0</v>
      </c>
      <c r="G86" s="29"/>
      <c r="H86" s="64">
        <f t="shared" si="10"/>
        <v>0</v>
      </c>
      <c r="I86" s="29"/>
      <c r="J86" s="64">
        <f t="shared" si="11"/>
        <v>0</v>
      </c>
      <c r="K86" s="29"/>
      <c r="L86" s="56">
        <f t="shared" si="12"/>
        <v>0</v>
      </c>
      <c r="M86" s="63">
        <f t="shared" si="13"/>
        <v>0</v>
      </c>
      <c r="N86" s="63">
        <f t="shared" si="14"/>
        <v>0</v>
      </c>
      <c r="O86" s="63">
        <f t="shared" si="15"/>
        <v>0</v>
      </c>
    </row>
    <row r="87" spans="1:15" x14ac:dyDescent="0.2">
      <c r="A87" s="20"/>
      <c r="B87" s="20"/>
      <c r="C87" s="28"/>
      <c r="D87" s="21"/>
      <c r="E87" s="29"/>
      <c r="F87" s="64">
        <f t="shared" si="9"/>
        <v>0</v>
      </c>
      <c r="G87" s="29"/>
      <c r="H87" s="64">
        <f t="shared" si="10"/>
        <v>0</v>
      </c>
      <c r="I87" s="29"/>
      <c r="J87" s="64">
        <f t="shared" si="11"/>
        <v>0</v>
      </c>
      <c r="K87" s="29"/>
      <c r="L87" s="56">
        <f t="shared" si="12"/>
        <v>0</v>
      </c>
      <c r="M87" s="63">
        <f t="shared" si="13"/>
        <v>0</v>
      </c>
      <c r="N87" s="63">
        <f t="shared" si="14"/>
        <v>0</v>
      </c>
      <c r="O87" s="63">
        <f t="shared" si="15"/>
        <v>0</v>
      </c>
    </row>
    <row r="88" spans="1:15" x14ac:dyDescent="0.2">
      <c r="A88" s="20"/>
      <c r="B88" s="20"/>
      <c r="C88" s="28"/>
      <c r="D88" s="21"/>
      <c r="E88" s="29"/>
      <c r="F88" s="64">
        <f t="shared" si="9"/>
        <v>0</v>
      </c>
      <c r="G88" s="29"/>
      <c r="H88" s="64">
        <f t="shared" si="10"/>
        <v>0</v>
      </c>
      <c r="I88" s="29"/>
      <c r="J88" s="64">
        <f t="shared" si="11"/>
        <v>0</v>
      </c>
      <c r="K88" s="29"/>
      <c r="L88" s="56">
        <f t="shared" si="12"/>
        <v>0</v>
      </c>
      <c r="M88" s="63">
        <f t="shared" si="13"/>
        <v>0</v>
      </c>
      <c r="N88" s="63">
        <f t="shared" si="14"/>
        <v>0</v>
      </c>
      <c r="O88" s="63">
        <f t="shared" si="15"/>
        <v>0</v>
      </c>
    </row>
    <row r="89" spans="1:15" x14ac:dyDescent="0.2">
      <c r="A89" s="20"/>
      <c r="B89" s="20"/>
      <c r="C89" s="28"/>
      <c r="D89" s="21"/>
      <c r="E89" s="29"/>
      <c r="F89" s="64">
        <f t="shared" si="9"/>
        <v>0</v>
      </c>
      <c r="G89" s="29"/>
      <c r="H89" s="64">
        <f t="shared" si="10"/>
        <v>0</v>
      </c>
      <c r="I89" s="29"/>
      <c r="J89" s="64">
        <f t="shared" si="11"/>
        <v>0</v>
      </c>
      <c r="K89" s="29"/>
      <c r="L89" s="56">
        <f t="shared" si="12"/>
        <v>0</v>
      </c>
      <c r="M89" s="63">
        <f t="shared" si="13"/>
        <v>0</v>
      </c>
      <c r="N89" s="63">
        <f t="shared" si="14"/>
        <v>0</v>
      </c>
      <c r="O89" s="63">
        <f t="shared" si="15"/>
        <v>0</v>
      </c>
    </row>
    <row r="90" spans="1:15" x14ac:dyDescent="0.2">
      <c r="A90" s="20"/>
      <c r="B90" s="20"/>
      <c r="C90" s="28"/>
      <c r="D90" s="21"/>
      <c r="E90" s="29"/>
      <c r="F90" s="64">
        <f t="shared" si="9"/>
        <v>0</v>
      </c>
      <c r="G90" s="29"/>
      <c r="H90" s="64">
        <f t="shared" si="10"/>
        <v>0</v>
      </c>
      <c r="I90" s="29"/>
      <c r="J90" s="64">
        <f t="shared" si="11"/>
        <v>0</v>
      </c>
      <c r="K90" s="29"/>
      <c r="L90" s="56">
        <f t="shared" si="12"/>
        <v>0</v>
      </c>
      <c r="M90" s="63">
        <f t="shared" si="13"/>
        <v>0</v>
      </c>
      <c r="N90" s="63">
        <f t="shared" si="14"/>
        <v>0</v>
      </c>
      <c r="O90" s="63">
        <f t="shared" si="15"/>
        <v>0</v>
      </c>
    </row>
    <row r="91" spans="1:15" x14ac:dyDescent="0.2">
      <c r="A91" s="20"/>
      <c r="B91" s="20"/>
      <c r="C91" s="28"/>
      <c r="D91" s="21"/>
      <c r="E91" s="29"/>
      <c r="F91" s="64">
        <f t="shared" si="9"/>
        <v>0</v>
      </c>
      <c r="G91" s="29"/>
      <c r="H91" s="64">
        <f t="shared" si="10"/>
        <v>0</v>
      </c>
      <c r="I91" s="29"/>
      <c r="J91" s="64">
        <f t="shared" si="11"/>
        <v>0</v>
      </c>
      <c r="K91" s="29"/>
      <c r="L91" s="56">
        <f t="shared" si="12"/>
        <v>0</v>
      </c>
      <c r="M91" s="63">
        <f t="shared" si="13"/>
        <v>0</v>
      </c>
      <c r="N91" s="63">
        <f t="shared" si="14"/>
        <v>0</v>
      </c>
      <c r="O91" s="63">
        <f t="shared" si="15"/>
        <v>0</v>
      </c>
    </row>
    <row r="92" spans="1:15" x14ac:dyDescent="0.2">
      <c r="A92" s="24" t="s">
        <v>6</v>
      </c>
      <c r="B92" s="24"/>
      <c r="C92" s="24"/>
      <c r="D92" s="25"/>
      <c r="E92" s="26">
        <f>SUM(E5:E91)</f>
        <v>0</v>
      </c>
      <c r="F92" s="26">
        <f>SUM(F5:F91)</f>
        <v>0</v>
      </c>
      <c r="G92" s="26">
        <f t="shared" ref="G92:J92" si="16">SUM(G5:G91)</f>
        <v>0</v>
      </c>
      <c r="H92" s="26">
        <f t="shared" si="16"/>
        <v>0</v>
      </c>
      <c r="I92" s="26">
        <f t="shared" si="16"/>
        <v>0</v>
      </c>
      <c r="J92" s="26">
        <f t="shared" si="16"/>
        <v>0</v>
      </c>
      <c r="K92" s="26">
        <f>SUM(K5:K91)</f>
        <v>0</v>
      </c>
      <c r="L92" s="56">
        <f t="shared" ref="L92" si="17">SUM(E92:J92)</f>
        <v>0</v>
      </c>
    </row>
    <row r="95" spans="1:15" x14ac:dyDescent="0.2">
      <c r="A95" t="s">
        <v>49</v>
      </c>
    </row>
    <row r="96" spans="1:15" x14ac:dyDescent="0.2">
      <c r="A96" s="71" t="s">
        <v>62</v>
      </c>
    </row>
  </sheetData>
  <mergeCells count="7">
    <mergeCell ref="M3:O3"/>
    <mergeCell ref="M2:O2"/>
    <mergeCell ref="E1:F1"/>
    <mergeCell ref="G1:H1"/>
    <mergeCell ref="I1:J1"/>
    <mergeCell ref="A3:J4"/>
    <mergeCell ref="A1:D1"/>
  </mergeCells>
  <phoneticPr fontId="2" type="noConversion"/>
  <pageMargins left="0.2" right="0.2" top="0.36" bottom="0.2" header="0.2" footer="0.2"/>
  <pageSetup paperSize="9" orientation="portrait" horizontalDpi="400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>
    <tabColor rgb="FFFF0000"/>
  </sheetPr>
  <dimension ref="A1:S166"/>
  <sheetViews>
    <sheetView showGridLines="0" showZeros="0" workbookViewId="0">
      <pane ySplit="2" topLeftCell="A3" activePane="bottomLeft" state="frozenSplit"/>
      <selection activeCell="L58" sqref="L58"/>
      <selection pane="bottomLeft" activeCell="A5" sqref="A5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9" customWidth="1"/>
    <col min="5" max="5" width="15.7109375" customWidth="1"/>
    <col min="6" max="6" width="9.7109375" customWidth="1"/>
    <col min="7" max="7" width="15.7109375" customWidth="1"/>
    <col min="8" max="8" width="9.7109375" customWidth="1"/>
    <col min="9" max="9" width="15.5703125" customWidth="1"/>
    <col min="10" max="11" width="9.85546875" customWidth="1"/>
    <col min="12" max="12" width="20.5703125" style="31" customWidth="1"/>
    <col min="13" max="13" width="9.5703125" style="32" bestFit="1" customWidth="1"/>
    <col min="14" max="14" width="0" style="33" hidden="1" customWidth="1"/>
    <col min="15" max="15" width="9.5703125" bestFit="1" customWidth="1"/>
    <col min="16" max="16" width="11.42578125" customWidth="1"/>
  </cols>
  <sheetData>
    <row r="1" spans="1:16" ht="29.25" customHeight="1" x14ac:dyDescent="0.2">
      <c r="A1" s="137" t="s">
        <v>142</v>
      </c>
      <c r="B1" s="137"/>
      <c r="C1" s="137"/>
      <c r="D1" s="138"/>
      <c r="E1" s="123" t="s">
        <v>0</v>
      </c>
      <c r="F1" s="123"/>
      <c r="G1" s="123" t="s">
        <v>2</v>
      </c>
      <c r="H1" s="123"/>
      <c r="I1" s="123" t="s">
        <v>1</v>
      </c>
      <c r="J1" s="123"/>
      <c r="K1" s="130" t="s">
        <v>29</v>
      </c>
      <c r="L1" s="62"/>
    </row>
    <row r="2" spans="1:16" ht="45.7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3">
        <v>0.04</v>
      </c>
      <c r="G2" s="102" t="s">
        <v>3</v>
      </c>
      <c r="H2" s="103">
        <v>0.09</v>
      </c>
      <c r="I2" s="102" t="s">
        <v>3</v>
      </c>
      <c r="J2" s="103">
        <v>0.18</v>
      </c>
      <c r="K2" s="130"/>
      <c r="L2" s="62"/>
      <c r="M2" s="128" t="s">
        <v>59</v>
      </c>
      <c r="N2" s="129"/>
      <c r="O2" s="129"/>
      <c r="P2" s="129"/>
    </row>
    <row r="3" spans="1:16" ht="12.75" customHeight="1" x14ac:dyDescent="0.2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134"/>
      <c r="K3" s="131" t="s">
        <v>61</v>
      </c>
      <c r="L3" s="56"/>
      <c r="M3" s="128" t="s">
        <v>60</v>
      </c>
      <c r="N3" s="129"/>
      <c r="O3" s="129"/>
      <c r="P3" s="129"/>
    </row>
    <row r="4" spans="1:16" ht="12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6"/>
      <c r="K4" s="132"/>
      <c r="L4" s="72" t="s">
        <v>57</v>
      </c>
      <c r="M4" s="74">
        <v>0.06</v>
      </c>
      <c r="N4" s="74">
        <v>0.13</v>
      </c>
      <c r="O4" s="74">
        <v>0.13</v>
      </c>
      <c r="P4" s="74">
        <v>0.23</v>
      </c>
    </row>
    <row r="5" spans="1:16" x14ac:dyDescent="0.2">
      <c r="A5" s="20"/>
      <c r="B5" s="23"/>
      <c r="C5" s="27"/>
      <c r="D5" s="60"/>
      <c r="E5" s="22"/>
      <c r="F5" s="69">
        <f>ROUND((E5*0.04),2)</f>
        <v>0</v>
      </c>
      <c r="G5" s="29"/>
      <c r="H5" s="69">
        <f>ROUND((G5*0.09),2)</f>
        <v>0</v>
      </c>
      <c r="I5" s="29"/>
      <c r="J5" s="69">
        <f>ROUND((I5*0.18),2)</f>
        <v>0</v>
      </c>
      <c r="K5" s="61"/>
      <c r="L5" s="56">
        <f t="shared" ref="L5:L36" si="0">SUM(E5:K5)</f>
        <v>0</v>
      </c>
      <c r="M5" s="63">
        <f t="shared" ref="M5:M36" si="1">(E5*0.06)-F5</f>
        <v>0</v>
      </c>
      <c r="N5" s="63">
        <f t="shared" ref="N5:N36" si="2">(F5*0.13)-G5</f>
        <v>0</v>
      </c>
      <c r="O5" s="63">
        <f t="shared" ref="O5:O36" si="3">(G5*0.13)-H5</f>
        <v>0</v>
      </c>
      <c r="P5" s="63">
        <f t="shared" ref="P5:P36" si="4">(I5*0.23)-J5</f>
        <v>0</v>
      </c>
    </row>
    <row r="6" spans="1:16" x14ac:dyDescent="0.2">
      <c r="A6" s="20"/>
      <c r="B6" s="23"/>
      <c r="C6" s="27"/>
      <c r="D6" s="60"/>
      <c r="E6" s="22"/>
      <c r="F6" s="69">
        <f t="shared" ref="F6:F69" si="5">ROUND((E6*0.04),2)</f>
        <v>0</v>
      </c>
      <c r="G6" s="29"/>
      <c r="H6" s="69">
        <f t="shared" ref="H6:H69" si="6">ROUND((G6*0.09),2)</f>
        <v>0</v>
      </c>
      <c r="I6" s="29"/>
      <c r="J6" s="69">
        <f t="shared" ref="J6:J69" si="7">ROUND((I6*0.18),2)</f>
        <v>0</v>
      </c>
      <c r="K6" s="61"/>
      <c r="L6" s="56">
        <f t="shared" si="0"/>
        <v>0</v>
      </c>
      <c r="M6" s="63">
        <f t="shared" si="1"/>
        <v>0</v>
      </c>
      <c r="N6" s="63">
        <f t="shared" si="2"/>
        <v>0</v>
      </c>
      <c r="O6" s="63">
        <f t="shared" si="3"/>
        <v>0</v>
      </c>
      <c r="P6" s="63">
        <f t="shared" si="4"/>
        <v>0</v>
      </c>
    </row>
    <row r="7" spans="1:16" x14ac:dyDescent="0.2">
      <c r="A7" s="20"/>
      <c r="B7" s="23"/>
      <c r="C7" s="27"/>
      <c r="D7" s="60"/>
      <c r="E7" s="22"/>
      <c r="F7" s="69">
        <f t="shared" si="5"/>
        <v>0</v>
      </c>
      <c r="G7" s="29"/>
      <c r="H7" s="69">
        <f t="shared" si="6"/>
        <v>0</v>
      </c>
      <c r="I7" s="29"/>
      <c r="J7" s="69">
        <f t="shared" si="7"/>
        <v>0</v>
      </c>
      <c r="K7" s="61"/>
      <c r="L7" s="56">
        <f t="shared" si="0"/>
        <v>0</v>
      </c>
      <c r="M7" s="63">
        <f t="shared" si="1"/>
        <v>0</v>
      </c>
      <c r="N7" s="63">
        <f t="shared" si="2"/>
        <v>0</v>
      </c>
      <c r="O7" s="63">
        <f t="shared" si="3"/>
        <v>0</v>
      </c>
      <c r="P7" s="63">
        <f t="shared" si="4"/>
        <v>0</v>
      </c>
    </row>
    <row r="8" spans="1:16" x14ac:dyDescent="0.2">
      <c r="A8" s="20"/>
      <c r="B8" s="23"/>
      <c r="C8" s="27"/>
      <c r="D8" s="60"/>
      <c r="E8" s="22"/>
      <c r="F8" s="69">
        <f t="shared" si="5"/>
        <v>0</v>
      </c>
      <c r="G8" s="29"/>
      <c r="H8" s="69">
        <f t="shared" si="6"/>
        <v>0</v>
      </c>
      <c r="I8" s="29"/>
      <c r="J8" s="69">
        <f t="shared" si="7"/>
        <v>0</v>
      </c>
      <c r="K8" s="61"/>
      <c r="L8" s="56">
        <f t="shared" si="0"/>
        <v>0</v>
      </c>
      <c r="M8" s="63">
        <f t="shared" si="1"/>
        <v>0</v>
      </c>
      <c r="N8" s="63">
        <f t="shared" si="2"/>
        <v>0</v>
      </c>
      <c r="O8" s="63">
        <f t="shared" si="3"/>
        <v>0</v>
      </c>
      <c r="P8" s="63">
        <f t="shared" si="4"/>
        <v>0</v>
      </c>
    </row>
    <row r="9" spans="1:16" x14ac:dyDescent="0.2">
      <c r="A9" s="20"/>
      <c r="B9" s="23"/>
      <c r="C9" s="27"/>
      <c r="D9" s="60"/>
      <c r="E9" s="22"/>
      <c r="F9" s="69">
        <f t="shared" si="5"/>
        <v>0</v>
      </c>
      <c r="G9" s="29"/>
      <c r="H9" s="69">
        <f t="shared" si="6"/>
        <v>0</v>
      </c>
      <c r="I9" s="29"/>
      <c r="J9" s="69">
        <f t="shared" si="7"/>
        <v>0</v>
      </c>
      <c r="K9" s="61"/>
      <c r="L9" s="56">
        <f t="shared" si="0"/>
        <v>0</v>
      </c>
      <c r="M9" s="63">
        <f t="shared" si="1"/>
        <v>0</v>
      </c>
      <c r="N9" s="63">
        <f t="shared" si="2"/>
        <v>0</v>
      </c>
      <c r="O9" s="63">
        <f t="shared" si="3"/>
        <v>0</v>
      </c>
      <c r="P9" s="63">
        <f t="shared" si="4"/>
        <v>0</v>
      </c>
    </row>
    <row r="10" spans="1:16" x14ac:dyDescent="0.2">
      <c r="A10" s="20"/>
      <c r="B10" s="23"/>
      <c r="C10" s="27"/>
      <c r="D10" s="60"/>
      <c r="E10" s="22"/>
      <c r="F10" s="69">
        <f t="shared" si="5"/>
        <v>0</v>
      </c>
      <c r="G10" s="29"/>
      <c r="H10" s="69">
        <f t="shared" si="6"/>
        <v>0</v>
      </c>
      <c r="I10" s="29"/>
      <c r="J10" s="69">
        <f t="shared" si="7"/>
        <v>0</v>
      </c>
      <c r="K10" s="61"/>
      <c r="L10" s="56">
        <f t="shared" si="0"/>
        <v>0</v>
      </c>
      <c r="M10" s="63">
        <f t="shared" si="1"/>
        <v>0</v>
      </c>
      <c r="N10" s="63">
        <f t="shared" si="2"/>
        <v>0</v>
      </c>
      <c r="O10" s="63">
        <f t="shared" si="3"/>
        <v>0</v>
      </c>
      <c r="P10" s="63">
        <f t="shared" si="4"/>
        <v>0</v>
      </c>
    </row>
    <row r="11" spans="1:16" x14ac:dyDescent="0.2">
      <c r="A11" s="20"/>
      <c r="B11" s="23"/>
      <c r="C11" s="27"/>
      <c r="D11" s="60"/>
      <c r="E11" s="22"/>
      <c r="F11" s="69">
        <f t="shared" si="5"/>
        <v>0</v>
      </c>
      <c r="G11" s="29"/>
      <c r="H11" s="69">
        <f t="shared" si="6"/>
        <v>0</v>
      </c>
      <c r="I11" s="29"/>
      <c r="J11" s="69">
        <f t="shared" si="7"/>
        <v>0</v>
      </c>
      <c r="K11" s="61"/>
      <c r="L11" s="56">
        <f t="shared" si="0"/>
        <v>0</v>
      </c>
      <c r="M11" s="63">
        <f t="shared" si="1"/>
        <v>0</v>
      </c>
      <c r="N11" s="63">
        <f t="shared" si="2"/>
        <v>0</v>
      </c>
      <c r="O11" s="63">
        <f t="shared" si="3"/>
        <v>0</v>
      </c>
      <c r="P11" s="63">
        <f t="shared" si="4"/>
        <v>0</v>
      </c>
    </row>
    <row r="12" spans="1:16" x14ac:dyDescent="0.2">
      <c r="A12" s="20"/>
      <c r="B12" s="23"/>
      <c r="C12" s="27"/>
      <c r="D12" s="60"/>
      <c r="E12" s="22"/>
      <c r="F12" s="69">
        <f t="shared" si="5"/>
        <v>0</v>
      </c>
      <c r="G12" s="29"/>
      <c r="H12" s="69">
        <f t="shared" si="6"/>
        <v>0</v>
      </c>
      <c r="I12" s="29"/>
      <c r="J12" s="69">
        <f t="shared" si="7"/>
        <v>0</v>
      </c>
      <c r="K12" s="61"/>
      <c r="L12" s="56">
        <f t="shared" si="0"/>
        <v>0</v>
      </c>
      <c r="M12" s="63">
        <f t="shared" si="1"/>
        <v>0</v>
      </c>
      <c r="N12" s="63">
        <f t="shared" si="2"/>
        <v>0</v>
      </c>
      <c r="O12" s="63">
        <f t="shared" si="3"/>
        <v>0</v>
      </c>
      <c r="P12" s="63">
        <f t="shared" si="4"/>
        <v>0</v>
      </c>
    </row>
    <row r="13" spans="1:16" x14ac:dyDescent="0.2">
      <c r="A13" s="20"/>
      <c r="B13" s="23"/>
      <c r="C13" s="27"/>
      <c r="D13" s="60"/>
      <c r="E13" s="22"/>
      <c r="F13" s="69">
        <f t="shared" si="5"/>
        <v>0</v>
      </c>
      <c r="G13" s="29"/>
      <c r="H13" s="69">
        <f t="shared" si="6"/>
        <v>0</v>
      </c>
      <c r="I13" s="29"/>
      <c r="J13" s="69">
        <f t="shared" si="7"/>
        <v>0</v>
      </c>
      <c r="K13" s="61"/>
      <c r="L13" s="56">
        <f t="shared" si="0"/>
        <v>0</v>
      </c>
      <c r="M13" s="63">
        <f t="shared" si="1"/>
        <v>0</v>
      </c>
      <c r="N13" s="63">
        <f t="shared" si="2"/>
        <v>0</v>
      </c>
      <c r="O13" s="63">
        <f t="shared" si="3"/>
        <v>0</v>
      </c>
      <c r="P13" s="63">
        <f t="shared" si="4"/>
        <v>0</v>
      </c>
    </row>
    <row r="14" spans="1:16" x14ac:dyDescent="0.2">
      <c r="A14" s="20"/>
      <c r="B14" s="23"/>
      <c r="C14" s="27"/>
      <c r="D14" s="60"/>
      <c r="E14" s="22"/>
      <c r="F14" s="69">
        <f t="shared" si="5"/>
        <v>0</v>
      </c>
      <c r="G14" s="29"/>
      <c r="H14" s="69">
        <f t="shared" si="6"/>
        <v>0</v>
      </c>
      <c r="I14" s="29"/>
      <c r="J14" s="69">
        <f t="shared" si="7"/>
        <v>0</v>
      </c>
      <c r="K14" s="61"/>
      <c r="L14" s="56">
        <f t="shared" si="0"/>
        <v>0</v>
      </c>
      <c r="M14" s="63">
        <f t="shared" si="1"/>
        <v>0</v>
      </c>
      <c r="N14" s="63">
        <f t="shared" si="2"/>
        <v>0</v>
      </c>
      <c r="O14" s="63">
        <f t="shared" si="3"/>
        <v>0</v>
      </c>
      <c r="P14" s="63">
        <f t="shared" si="4"/>
        <v>0</v>
      </c>
    </row>
    <row r="15" spans="1:16" x14ac:dyDescent="0.2">
      <c r="A15" s="20"/>
      <c r="B15" s="23"/>
      <c r="C15" s="27"/>
      <c r="D15" s="60"/>
      <c r="E15" s="22"/>
      <c r="F15" s="69">
        <f t="shared" si="5"/>
        <v>0</v>
      </c>
      <c r="G15" s="29"/>
      <c r="H15" s="69">
        <f t="shared" si="6"/>
        <v>0</v>
      </c>
      <c r="I15" s="29"/>
      <c r="J15" s="69">
        <f t="shared" si="7"/>
        <v>0</v>
      </c>
      <c r="K15" s="61"/>
      <c r="L15" s="56">
        <f t="shared" si="0"/>
        <v>0</v>
      </c>
      <c r="M15" s="63">
        <f t="shared" si="1"/>
        <v>0</v>
      </c>
      <c r="N15" s="63">
        <f t="shared" si="2"/>
        <v>0</v>
      </c>
      <c r="O15" s="63">
        <f t="shared" si="3"/>
        <v>0</v>
      </c>
      <c r="P15" s="63">
        <f t="shared" si="4"/>
        <v>0</v>
      </c>
    </row>
    <row r="16" spans="1:16" x14ac:dyDescent="0.2">
      <c r="A16" s="20"/>
      <c r="B16" s="23"/>
      <c r="C16" s="27"/>
      <c r="D16" s="60"/>
      <c r="E16" s="22"/>
      <c r="F16" s="69">
        <f t="shared" si="5"/>
        <v>0</v>
      </c>
      <c r="G16" s="29"/>
      <c r="H16" s="69">
        <f t="shared" si="6"/>
        <v>0</v>
      </c>
      <c r="I16" s="29"/>
      <c r="J16" s="69">
        <f t="shared" si="7"/>
        <v>0</v>
      </c>
      <c r="K16" s="61"/>
      <c r="L16" s="56">
        <f t="shared" si="0"/>
        <v>0</v>
      </c>
      <c r="M16" s="63">
        <f t="shared" si="1"/>
        <v>0</v>
      </c>
      <c r="N16" s="63">
        <f t="shared" si="2"/>
        <v>0</v>
      </c>
      <c r="O16" s="63">
        <f t="shared" si="3"/>
        <v>0</v>
      </c>
      <c r="P16" s="63">
        <f t="shared" si="4"/>
        <v>0</v>
      </c>
    </row>
    <row r="17" spans="1:16" x14ac:dyDescent="0.2">
      <c r="A17" s="20"/>
      <c r="B17" s="23"/>
      <c r="C17" s="27"/>
      <c r="D17" s="60"/>
      <c r="E17" s="22"/>
      <c r="F17" s="69">
        <f t="shared" si="5"/>
        <v>0</v>
      </c>
      <c r="G17" s="29"/>
      <c r="H17" s="69">
        <f t="shared" si="6"/>
        <v>0</v>
      </c>
      <c r="I17" s="29"/>
      <c r="J17" s="69">
        <f t="shared" si="7"/>
        <v>0</v>
      </c>
      <c r="K17" s="61"/>
      <c r="L17" s="56">
        <f t="shared" si="0"/>
        <v>0</v>
      </c>
      <c r="M17" s="63">
        <f t="shared" si="1"/>
        <v>0</v>
      </c>
      <c r="N17" s="63">
        <f t="shared" si="2"/>
        <v>0</v>
      </c>
      <c r="O17" s="63">
        <f t="shared" si="3"/>
        <v>0</v>
      </c>
      <c r="P17" s="63">
        <f t="shared" si="4"/>
        <v>0</v>
      </c>
    </row>
    <row r="18" spans="1:16" x14ac:dyDescent="0.2">
      <c r="A18" s="20"/>
      <c r="B18" s="23"/>
      <c r="C18" s="27"/>
      <c r="D18" s="60"/>
      <c r="E18" s="22"/>
      <c r="F18" s="69">
        <f t="shared" si="5"/>
        <v>0</v>
      </c>
      <c r="G18" s="29"/>
      <c r="H18" s="69">
        <f t="shared" si="6"/>
        <v>0</v>
      </c>
      <c r="I18" s="29"/>
      <c r="J18" s="69">
        <f t="shared" si="7"/>
        <v>0</v>
      </c>
      <c r="K18" s="61"/>
      <c r="L18" s="56">
        <f t="shared" si="0"/>
        <v>0</v>
      </c>
      <c r="M18" s="63">
        <f t="shared" si="1"/>
        <v>0</v>
      </c>
      <c r="N18" s="63">
        <f t="shared" si="2"/>
        <v>0</v>
      </c>
      <c r="O18" s="63">
        <f t="shared" si="3"/>
        <v>0</v>
      </c>
      <c r="P18" s="63">
        <f t="shared" si="4"/>
        <v>0</v>
      </c>
    </row>
    <row r="19" spans="1:16" x14ac:dyDescent="0.2">
      <c r="A19" s="20"/>
      <c r="B19" s="23"/>
      <c r="C19" s="27"/>
      <c r="D19" s="60"/>
      <c r="E19" s="22"/>
      <c r="F19" s="69">
        <f t="shared" si="5"/>
        <v>0</v>
      </c>
      <c r="G19" s="29"/>
      <c r="H19" s="69">
        <f t="shared" si="6"/>
        <v>0</v>
      </c>
      <c r="I19" s="29"/>
      <c r="J19" s="69">
        <f t="shared" si="7"/>
        <v>0</v>
      </c>
      <c r="K19" s="61"/>
      <c r="L19" s="56">
        <f t="shared" si="0"/>
        <v>0</v>
      </c>
      <c r="M19" s="63">
        <f t="shared" si="1"/>
        <v>0</v>
      </c>
      <c r="N19" s="63">
        <f t="shared" si="2"/>
        <v>0</v>
      </c>
      <c r="O19" s="63">
        <f t="shared" si="3"/>
        <v>0</v>
      </c>
      <c r="P19" s="63">
        <f t="shared" si="4"/>
        <v>0</v>
      </c>
    </row>
    <row r="20" spans="1:16" x14ac:dyDescent="0.2">
      <c r="A20" s="20"/>
      <c r="B20" s="23"/>
      <c r="C20" s="27"/>
      <c r="D20" s="60"/>
      <c r="E20" s="22"/>
      <c r="F20" s="69">
        <f t="shared" si="5"/>
        <v>0</v>
      </c>
      <c r="G20" s="29"/>
      <c r="H20" s="69">
        <f t="shared" si="6"/>
        <v>0</v>
      </c>
      <c r="I20" s="29"/>
      <c r="J20" s="69">
        <f t="shared" si="7"/>
        <v>0</v>
      </c>
      <c r="K20" s="61"/>
      <c r="L20" s="56">
        <f t="shared" si="0"/>
        <v>0</v>
      </c>
      <c r="M20" s="63">
        <f t="shared" si="1"/>
        <v>0</v>
      </c>
      <c r="N20" s="63">
        <f t="shared" si="2"/>
        <v>0</v>
      </c>
      <c r="O20" s="63">
        <f t="shared" si="3"/>
        <v>0</v>
      </c>
      <c r="P20" s="63">
        <f t="shared" si="4"/>
        <v>0</v>
      </c>
    </row>
    <row r="21" spans="1:16" x14ac:dyDescent="0.2">
      <c r="A21" s="20"/>
      <c r="B21" s="23"/>
      <c r="C21" s="27"/>
      <c r="D21" s="60"/>
      <c r="E21" s="22"/>
      <c r="F21" s="69">
        <f t="shared" si="5"/>
        <v>0</v>
      </c>
      <c r="G21" s="29"/>
      <c r="H21" s="69">
        <f t="shared" si="6"/>
        <v>0</v>
      </c>
      <c r="I21" s="29"/>
      <c r="J21" s="69">
        <f t="shared" si="7"/>
        <v>0</v>
      </c>
      <c r="K21" s="61"/>
      <c r="L21" s="56">
        <f t="shared" si="0"/>
        <v>0</v>
      </c>
      <c r="M21" s="63">
        <f t="shared" si="1"/>
        <v>0</v>
      </c>
      <c r="N21" s="63">
        <f t="shared" si="2"/>
        <v>0</v>
      </c>
      <c r="O21" s="63">
        <f t="shared" si="3"/>
        <v>0</v>
      </c>
      <c r="P21" s="63">
        <f t="shared" si="4"/>
        <v>0</v>
      </c>
    </row>
    <row r="22" spans="1:16" x14ac:dyDescent="0.2">
      <c r="A22" s="20"/>
      <c r="B22" s="23"/>
      <c r="C22" s="27"/>
      <c r="D22" s="60"/>
      <c r="E22" s="22"/>
      <c r="F22" s="69">
        <f t="shared" si="5"/>
        <v>0</v>
      </c>
      <c r="G22" s="29"/>
      <c r="H22" s="69">
        <f t="shared" si="6"/>
        <v>0</v>
      </c>
      <c r="I22" s="29"/>
      <c r="J22" s="69">
        <f t="shared" si="7"/>
        <v>0</v>
      </c>
      <c r="K22" s="61"/>
      <c r="L22" s="56">
        <f t="shared" si="0"/>
        <v>0</v>
      </c>
      <c r="M22" s="63">
        <f t="shared" si="1"/>
        <v>0</v>
      </c>
      <c r="N22" s="63">
        <f t="shared" si="2"/>
        <v>0</v>
      </c>
      <c r="O22" s="63">
        <f t="shared" si="3"/>
        <v>0</v>
      </c>
      <c r="P22" s="63">
        <f t="shared" si="4"/>
        <v>0</v>
      </c>
    </row>
    <row r="23" spans="1:16" x14ac:dyDescent="0.2">
      <c r="A23" s="20"/>
      <c r="B23" s="23"/>
      <c r="C23" s="27"/>
      <c r="D23" s="60"/>
      <c r="E23" s="22"/>
      <c r="F23" s="69">
        <f t="shared" si="5"/>
        <v>0</v>
      </c>
      <c r="G23" s="29"/>
      <c r="H23" s="69">
        <f t="shared" si="6"/>
        <v>0</v>
      </c>
      <c r="I23" s="29"/>
      <c r="J23" s="69">
        <f t="shared" si="7"/>
        <v>0</v>
      </c>
      <c r="K23" s="61"/>
      <c r="L23" s="56">
        <f t="shared" si="0"/>
        <v>0</v>
      </c>
      <c r="M23" s="63">
        <f t="shared" si="1"/>
        <v>0</v>
      </c>
      <c r="N23" s="63">
        <f t="shared" si="2"/>
        <v>0</v>
      </c>
      <c r="O23" s="63">
        <f t="shared" si="3"/>
        <v>0</v>
      </c>
      <c r="P23" s="63">
        <f t="shared" si="4"/>
        <v>0</v>
      </c>
    </row>
    <row r="24" spans="1:16" x14ac:dyDescent="0.2">
      <c r="A24" s="20"/>
      <c r="B24" s="23"/>
      <c r="C24" s="27"/>
      <c r="D24" s="60"/>
      <c r="E24" s="22"/>
      <c r="F24" s="69">
        <f t="shared" si="5"/>
        <v>0</v>
      </c>
      <c r="G24" s="29"/>
      <c r="H24" s="69">
        <f t="shared" si="6"/>
        <v>0</v>
      </c>
      <c r="I24" s="29"/>
      <c r="J24" s="69">
        <f t="shared" si="7"/>
        <v>0</v>
      </c>
      <c r="K24" s="61"/>
      <c r="L24" s="56">
        <f t="shared" si="0"/>
        <v>0</v>
      </c>
      <c r="M24" s="63">
        <f t="shared" si="1"/>
        <v>0</v>
      </c>
      <c r="N24" s="63">
        <f t="shared" si="2"/>
        <v>0</v>
      </c>
      <c r="O24" s="63">
        <f t="shared" si="3"/>
        <v>0</v>
      </c>
      <c r="P24" s="63">
        <f t="shared" si="4"/>
        <v>0</v>
      </c>
    </row>
    <row r="25" spans="1:16" x14ac:dyDescent="0.2">
      <c r="A25" s="20"/>
      <c r="B25" s="23"/>
      <c r="C25" s="27"/>
      <c r="D25" s="60"/>
      <c r="E25" s="22"/>
      <c r="F25" s="69">
        <f t="shared" si="5"/>
        <v>0</v>
      </c>
      <c r="G25" s="29"/>
      <c r="H25" s="69">
        <f t="shared" si="6"/>
        <v>0</v>
      </c>
      <c r="I25" s="29"/>
      <c r="J25" s="69">
        <f t="shared" si="7"/>
        <v>0</v>
      </c>
      <c r="K25" s="61"/>
      <c r="L25" s="56">
        <f t="shared" si="0"/>
        <v>0</v>
      </c>
      <c r="M25" s="63">
        <f t="shared" si="1"/>
        <v>0</v>
      </c>
      <c r="N25" s="63">
        <f t="shared" si="2"/>
        <v>0</v>
      </c>
      <c r="O25" s="63">
        <f t="shared" si="3"/>
        <v>0</v>
      </c>
      <c r="P25" s="63">
        <f t="shared" si="4"/>
        <v>0</v>
      </c>
    </row>
    <row r="26" spans="1:16" x14ac:dyDescent="0.2">
      <c r="A26" s="20"/>
      <c r="B26" s="23"/>
      <c r="C26" s="27"/>
      <c r="D26" s="60"/>
      <c r="E26" s="22"/>
      <c r="F26" s="69">
        <f t="shared" si="5"/>
        <v>0</v>
      </c>
      <c r="G26" s="29"/>
      <c r="H26" s="69">
        <f t="shared" si="6"/>
        <v>0</v>
      </c>
      <c r="I26" s="29"/>
      <c r="J26" s="69">
        <f t="shared" si="7"/>
        <v>0</v>
      </c>
      <c r="K26" s="61"/>
      <c r="L26" s="56">
        <f t="shared" si="0"/>
        <v>0</v>
      </c>
      <c r="M26" s="63">
        <f t="shared" si="1"/>
        <v>0</v>
      </c>
      <c r="N26" s="63">
        <f t="shared" si="2"/>
        <v>0</v>
      </c>
      <c r="O26" s="63">
        <f t="shared" si="3"/>
        <v>0</v>
      </c>
      <c r="P26" s="63">
        <f t="shared" si="4"/>
        <v>0</v>
      </c>
    </row>
    <row r="27" spans="1:16" x14ac:dyDescent="0.2">
      <c r="A27" s="20"/>
      <c r="B27" s="23"/>
      <c r="C27" s="27"/>
      <c r="D27" s="60"/>
      <c r="E27" s="22"/>
      <c r="F27" s="69">
        <f t="shared" si="5"/>
        <v>0</v>
      </c>
      <c r="G27" s="29"/>
      <c r="H27" s="69">
        <f t="shared" si="6"/>
        <v>0</v>
      </c>
      <c r="I27" s="29"/>
      <c r="J27" s="69">
        <f t="shared" si="7"/>
        <v>0</v>
      </c>
      <c r="K27" s="61"/>
      <c r="L27" s="56">
        <f t="shared" si="0"/>
        <v>0</v>
      </c>
      <c r="M27" s="63">
        <f t="shared" si="1"/>
        <v>0</v>
      </c>
      <c r="N27" s="63">
        <f t="shared" si="2"/>
        <v>0</v>
      </c>
      <c r="O27" s="63">
        <f t="shared" si="3"/>
        <v>0</v>
      </c>
      <c r="P27" s="63">
        <f t="shared" si="4"/>
        <v>0</v>
      </c>
    </row>
    <row r="28" spans="1:16" x14ac:dyDescent="0.2">
      <c r="A28" s="20"/>
      <c r="B28" s="23"/>
      <c r="C28" s="27"/>
      <c r="D28" s="60"/>
      <c r="E28" s="22"/>
      <c r="F28" s="69">
        <f t="shared" si="5"/>
        <v>0</v>
      </c>
      <c r="G28" s="29"/>
      <c r="H28" s="69">
        <f t="shared" si="6"/>
        <v>0</v>
      </c>
      <c r="I28" s="29"/>
      <c r="J28" s="69">
        <f t="shared" si="7"/>
        <v>0</v>
      </c>
      <c r="K28" s="61"/>
      <c r="L28" s="56">
        <f t="shared" si="0"/>
        <v>0</v>
      </c>
      <c r="M28" s="63">
        <f t="shared" si="1"/>
        <v>0</v>
      </c>
      <c r="N28" s="63">
        <f t="shared" si="2"/>
        <v>0</v>
      </c>
      <c r="O28" s="63">
        <f t="shared" si="3"/>
        <v>0</v>
      </c>
      <c r="P28" s="63">
        <f t="shared" si="4"/>
        <v>0</v>
      </c>
    </row>
    <row r="29" spans="1:16" x14ac:dyDescent="0.2">
      <c r="A29" s="20"/>
      <c r="B29" s="23"/>
      <c r="C29" s="27"/>
      <c r="D29" s="60"/>
      <c r="E29" s="22"/>
      <c r="F29" s="69">
        <f t="shared" si="5"/>
        <v>0</v>
      </c>
      <c r="G29" s="29"/>
      <c r="H29" s="69">
        <f t="shared" si="6"/>
        <v>0</v>
      </c>
      <c r="I29" s="29"/>
      <c r="J29" s="69">
        <f t="shared" si="7"/>
        <v>0</v>
      </c>
      <c r="K29" s="61"/>
      <c r="L29" s="56">
        <f t="shared" si="0"/>
        <v>0</v>
      </c>
      <c r="M29" s="63">
        <f t="shared" si="1"/>
        <v>0</v>
      </c>
      <c r="N29" s="63">
        <f t="shared" si="2"/>
        <v>0</v>
      </c>
      <c r="O29" s="63">
        <f t="shared" si="3"/>
        <v>0</v>
      </c>
      <c r="P29" s="63">
        <f t="shared" si="4"/>
        <v>0</v>
      </c>
    </row>
    <row r="30" spans="1:16" x14ac:dyDescent="0.2">
      <c r="A30" s="20"/>
      <c r="B30" s="23"/>
      <c r="C30" s="27"/>
      <c r="D30" s="60"/>
      <c r="E30" s="22"/>
      <c r="F30" s="69">
        <f t="shared" si="5"/>
        <v>0</v>
      </c>
      <c r="G30" s="29"/>
      <c r="H30" s="69">
        <f t="shared" si="6"/>
        <v>0</v>
      </c>
      <c r="I30" s="29"/>
      <c r="J30" s="69">
        <f t="shared" si="7"/>
        <v>0</v>
      </c>
      <c r="K30" s="61"/>
      <c r="L30" s="56">
        <f t="shared" si="0"/>
        <v>0</v>
      </c>
      <c r="M30" s="63">
        <f t="shared" si="1"/>
        <v>0</v>
      </c>
      <c r="N30" s="63">
        <f t="shared" si="2"/>
        <v>0</v>
      </c>
      <c r="O30" s="63">
        <f t="shared" si="3"/>
        <v>0</v>
      </c>
      <c r="P30" s="63">
        <f t="shared" si="4"/>
        <v>0</v>
      </c>
    </row>
    <row r="31" spans="1:16" x14ac:dyDescent="0.2">
      <c r="A31" s="20"/>
      <c r="B31" s="23"/>
      <c r="C31" s="27"/>
      <c r="D31" s="60"/>
      <c r="E31" s="22"/>
      <c r="F31" s="69">
        <f t="shared" si="5"/>
        <v>0</v>
      </c>
      <c r="G31" s="29"/>
      <c r="H31" s="69">
        <f t="shared" si="6"/>
        <v>0</v>
      </c>
      <c r="I31" s="29"/>
      <c r="J31" s="69">
        <f t="shared" si="7"/>
        <v>0</v>
      </c>
      <c r="K31" s="61"/>
      <c r="L31" s="56">
        <f t="shared" si="0"/>
        <v>0</v>
      </c>
      <c r="M31" s="63">
        <f t="shared" si="1"/>
        <v>0</v>
      </c>
      <c r="N31" s="63">
        <f t="shared" si="2"/>
        <v>0</v>
      </c>
      <c r="O31" s="63">
        <f t="shared" si="3"/>
        <v>0</v>
      </c>
      <c r="P31" s="63">
        <f t="shared" si="4"/>
        <v>0</v>
      </c>
    </row>
    <row r="32" spans="1:16" x14ac:dyDescent="0.2">
      <c r="A32" s="20"/>
      <c r="B32" s="23"/>
      <c r="C32" s="27"/>
      <c r="D32" s="60"/>
      <c r="E32" s="22"/>
      <c r="F32" s="69">
        <f t="shared" si="5"/>
        <v>0</v>
      </c>
      <c r="G32" s="29"/>
      <c r="H32" s="69">
        <f t="shared" si="6"/>
        <v>0</v>
      </c>
      <c r="I32" s="29"/>
      <c r="J32" s="69">
        <f t="shared" si="7"/>
        <v>0</v>
      </c>
      <c r="K32" s="61"/>
      <c r="L32" s="56">
        <f t="shared" si="0"/>
        <v>0</v>
      </c>
      <c r="M32" s="63">
        <f t="shared" si="1"/>
        <v>0</v>
      </c>
      <c r="N32" s="63">
        <f t="shared" si="2"/>
        <v>0</v>
      </c>
      <c r="O32" s="63">
        <f t="shared" si="3"/>
        <v>0</v>
      </c>
      <c r="P32" s="63">
        <f t="shared" si="4"/>
        <v>0</v>
      </c>
    </row>
    <row r="33" spans="1:16" x14ac:dyDescent="0.2">
      <c r="A33" s="20"/>
      <c r="B33" s="23"/>
      <c r="C33" s="27"/>
      <c r="D33" s="60"/>
      <c r="E33" s="22"/>
      <c r="F33" s="69">
        <f t="shared" si="5"/>
        <v>0</v>
      </c>
      <c r="G33" s="29"/>
      <c r="H33" s="69">
        <f t="shared" si="6"/>
        <v>0</v>
      </c>
      <c r="I33" s="29"/>
      <c r="J33" s="69">
        <f t="shared" si="7"/>
        <v>0</v>
      </c>
      <c r="K33" s="61"/>
      <c r="L33" s="56">
        <f t="shared" si="0"/>
        <v>0</v>
      </c>
      <c r="M33" s="63">
        <f t="shared" si="1"/>
        <v>0</v>
      </c>
      <c r="N33" s="63">
        <f t="shared" si="2"/>
        <v>0</v>
      </c>
      <c r="O33" s="63">
        <f t="shared" si="3"/>
        <v>0</v>
      </c>
      <c r="P33" s="63">
        <f t="shared" si="4"/>
        <v>0</v>
      </c>
    </row>
    <row r="34" spans="1:16" x14ac:dyDescent="0.2">
      <c r="A34" s="20"/>
      <c r="B34" s="23"/>
      <c r="C34" s="27"/>
      <c r="D34" s="60"/>
      <c r="E34" s="22"/>
      <c r="F34" s="69">
        <f t="shared" si="5"/>
        <v>0</v>
      </c>
      <c r="G34" s="29"/>
      <c r="H34" s="69">
        <f t="shared" si="6"/>
        <v>0</v>
      </c>
      <c r="I34" s="29"/>
      <c r="J34" s="69">
        <f t="shared" si="7"/>
        <v>0</v>
      </c>
      <c r="K34" s="61"/>
      <c r="L34" s="56">
        <f t="shared" si="0"/>
        <v>0</v>
      </c>
      <c r="M34" s="63">
        <f t="shared" si="1"/>
        <v>0</v>
      </c>
      <c r="N34" s="63">
        <f t="shared" si="2"/>
        <v>0</v>
      </c>
      <c r="O34" s="63">
        <f t="shared" si="3"/>
        <v>0</v>
      </c>
      <c r="P34" s="63">
        <f t="shared" si="4"/>
        <v>0</v>
      </c>
    </row>
    <row r="35" spans="1:16" x14ac:dyDescent="0.2">
      <c r="A35" s="20"/>
      <c r="B35" s="23"/>
      <c r="C35" s="27"/>
      <c r="D35" s="60"/>
      <c r="E35" s="22"/>
      <c r="F35" s="69">
        <f t="shared" si="5"/>
        <v>0</v>
      </c>
      <c r="G35" s="29"/>
      <c r="H35" s="69">
        <f t="shared" si="6"/>
        <v>0</v>
      </c>
      <c r="I35" s="29"/>
      <c r="J35" s="69">
        <f t="shared" si="7"/>
        <v>0</v>
      </c>
      <c r="K35" s="61"/>
      <c r="L35" s="56">
        <f t="shared" si="0"/>
        <v>0</v>
      </c>
      <c r="M35" s="63">
        <f t="shared" si="1"/>
        <v>0</v>
      </c>
      <c r="N35" s="63">
        <f t="shared" si="2"/>
        <v>0</v>
      </c>
      <c r="O35" s="63">
        <f t="shared" si="3"/>
        <v>0</v>
      </c>
      <c r="P35" s="63">
        <f t="shared" si="4"/>
        <v>0</v>
      </c>
    </row>
    <row r="36" spans="1:16" x14ac:dyDescent="0.2">
      <c r="A36" s="20"/>
      <c r="B36" s="23"/>
      <c r="C36" s="27"/>
      <c r="D36" s="60"/>
      <c r="E36" s="22"/>
      <c r="F36" s="69">
        <f t="shared" si="5"/>
        <v>0</v>
      </c>
      <c r="G36" s="29"/>
      <c r="H36" s="69">
        <f t="shared" si="6"/>
        <v>0</v>
      </c>
      <c r="I36" s="29"/>
      <c r="J36" s="69">
        <f t="shared" si="7"/>
        <v>0</v>
      </c>
      <c r="K36" s="61"/>
      <c r="L36" s="56">
        <f t="shared" si="0"/>
        <v>0</v>
      </c>
      <c r="M36" s="63">
        <f t="shared" si="1"/>
        <v>0</v>
      </c>
      <c r="N36" s="63">
        <f t="shared" si="2"/>
        <v>0</v>
      </c>
      <c r="O36" s="63">
        <f t="shared" si="3"/>
        <v>0</v>
      </c>
      <c r="P36" s="63">
        <f t="shared" si="4"/>
        <v>0</v>
      </c>
    </row>
    <row r="37" spans="1:16" x14ac:dyDescent="0.2">
      <c r="A37" s="20"/>
      <c r="B37" s="23"/>
      <c r="C37" s="27"/>
      <c r="D37" s="60"/>
      <c r="E37" s="22"/>
      <c r="F37" s="69">
        <f t="shared" si="5"/>
        <v>0</v>
      </c>
      <c r="G37" s="29"/>
      <c r="H37" s="69">
        <f t="shared" si="6"/>
        <v>0</v>
      </c>
      <c r="I37" s="29"/>
      <c r="J37" s="69">
        <f t="shared" si="7"/>
        <v>0</v>
      </c>
      <c r="K37" s="61"/>
      <c r="L37" s="56">
        <f t="shared" ref="L37:L68" si="8">SUM(E37:K37)</f>
        <v>0</v>
      </c>
      <c r="M37" s="63">
        <f t="shared" ref="M37:M68" si="9">(E37*0.06)-F37</f>
        <v>0</v>
      </c>
      <c r="N37" s="63">
        <f t="shared" ref="N37:N68" si="10">(F37*0.13)-G37</f>
        <v>0</v>
      </c>
      <c r="O37" s="63">
        <f t="shared" ref="O37:O68" si="11">(G37*0.13)-H37</f>
        <v>0</v>
      </c>
      <c r="P37" s="63">
        <f t="shared" ref="P37:P68" si="12">(I37*0.23)-J37</f>
        <v>0</v>
      </c>
    </row>
    <row r="38" spans="1:16" x14ac:dyDescent="0.2">
      <c r="A38" s="20"/>
      <c r="B38" s="23"/>
      <c r="C38" s="27"/>
      <c r="D38" s="60"/>
      <c r="E38" s="22"/>
      <c r="F38" s="69">
        <f t="shared" si="5"/>
        <v>0</v>
      </c>
      <c r="G38" s="29"/>
      <c r="H38" s="69">
        <f t="shared" si="6"/>
        <v>0</v>
      </c>
      <c r="I38" s="29"/>
      <c r="J38" s="69">
        <f t="shared" si="7"/>
        <v>0</v>
      </c>
      <c r="K38" s="61"/>
      <c r="L38" s="56">
        <f t="shared" si="8"/>
        <v>0</v>
      </c>
      <c r="M38" s="63">
        <f t="shared" si="9"/>
        <v>0</v>
      </c>
      <c r="N38" s="63">
        <f t="shared" si="10"/>
        <v>0</v>
      </c>
      <c r="O38" s="63">
        <f t="shared" si="11"/>
        <v>0</v>
      </c>
      <c r="P38" s="63">
        <f t="shared" si="12"/>
        <v>0</v>
      </c>
    </row>
    <row r="39" spans="1:16" x14ac:dyDescent="0.2">
      <c r="A39" s="20"/>
      <c r="B39" s="23"/>
      <c r="C39" s="27"/>
      <c r="D39" s="60"/>
      <c r="E39" s="22"/>
      <c r="F39" s="69">
        <f t="shared" si="5"/>
        <v>0</v>
      </c>
      <c r="G39" s="29"/>
      <c r="H39" s="69">
        <f t="shared" si="6"/>
        <v>0</v>
      </c>
      <c r="I39" s="29"/>
      <c r="J39" s="69">
        <f t="shared" si="7"/>
        <v>0</v>
      </c>
      <c r="K39" s="61"/>
      <c r="L39" s="56">
        <f t="shared" si="8"/>
        <v>0</v>
      </c>
      <c r="M39" s="63">
        <f t="shared" si="9"/>
        <v>0</v>
      </c>
      <c r="N39" s="63">
        <f t="shared" si="10"/>
        <v>0</v>
      </c>
      <c r="O39" s="63">
        <f t="shared" si="11"/>
        <v>0</v>
      </c>
      <c r="P39" s="63">
        <f t="shared" si="12"/>
        <v>0</v>
      </c>
    </row>
    <row r="40" spans="1:16" x14ac:dyDescent="0.2">
      <c r="A40" s="20"/>
      <c r="B40" s="23"/>
      <c r="C40" s="27"/>
      <c r="D40" s="60"/>
      <c r="E40" s="22"/>
      <c r="F40" s="69">
        <f t="shared" si="5"/>
        <v>0</v>
      </c>
      <c r="G40" s="29"/>
      <c r="H40" s="69">
        <f t="shared" si="6"/>
        <v>0</v>
      </c>
      <c r="I40" s="29"/>
      <c r="J40" s="69">
        <f t="shared" si="7"/>
        <v>0</v>
      </c>
      <c r="K40" s="61"/>
      <c r="L40" s="56">
        <f t="shared" si="8"/>
        <v>0</v>
      </c>
      <c r="M40" s="63">
        <f t="shared" si="9"/>
        <v>0</v>
      </c>
      <c r="N40" s="63">
        <f t="shared" si="10"/>
        <v>0</v>
      </c>
      <c r="O40" s="63">
        <f t="shared" si="11"/>
        <v>0</v>
      </c>
      <c r="P40" s="63">
        <f t="shared" si="12"/>
        <v>0</v>
      </c>
    </row>
    <row r="41" spans="1:16" x14ac:dyDescent="0.2">
      <c r="A41" s="20"/>
      <c r="B41" s="23"/>
      <c r="C41" s="27"/>
      <c r="D41" s="60"/>
      <c r="E41" s="22"/>
      <c r="F41" s="69">
        <f t="shared" si="5"/>
        <v>0</v>
      </c>
      <c r="G41" s="29"/>
      <c r="H41" s="69">
        <f t="shared" si="6"/>
        <v>0</v>
      </c>
      <c r="I41" s="29"/>
      <c r="J41" s="69">
        <f t="shared" si="7"/>
        <v>0</v>
      </c>
      <c r="K41" s="61"/>
      <c r="L41" s="56">
        <f t="shared" si="8"/>
        <v>0</v>
      </c>
      <c r="M41" s="63">
        <f t="shared" si="9"/>
        <v>0</v>
      </c>
      <c r="N41" s="63">
        <f t="shared" si="10"/>
        <v>0</v>
      </c>
      <c r="O41" s="63">
        <f t="shared" si="11"/>
        <v>0</v>
      </c>
      <c r="P41" s="63">
        <f t="shared" si="12"/>
        <v>0</v>
      </c>
    </row>
    <row r="42" spans="1:16" x14ac:dyDescent="0.2">
      <c r="A42" s="20"/>
      <c r="B42" s="23"/>
      <c r="C42" s="27"/>
      <c r="D42" s="60"/>
      <c r="E42" s="22"/>
      <c r="F42" s="69">
        <f t="shared" si="5"/>
        <v>0</v>
      </c>
      <c r="G42" s="29"/>
      <c r="H42" s="69">
        <f t="shared" si="6"/>
        <v>0</v>
      </c>
      <c r="I42" s="29"/>
      <c r="J42" s="69">
        <f t="shared" si="7"/>
        <v>0</v>
      </c>
      <c r="K42" s="61"/>
      <c r="L42" s="56">
        <f t="shared" si="8"/>
        <v>0</v>
      </c>
      <c r="M42" s="63">
        <f t="shared" si="9"/>
        <v>0</v>
      </c>
      <c r="N42" s="63">
        <f t="shared" si="10"/>
        <v>0</v>
      </c>
      <c r="O42" s="63">
        <f t="shared" si="11"/>
        <v>0</v>
      </c>
      <c r="P42" s="63">
        <f t="shared" si="12"/>
        <v>0</v>
      </c>
    </row>
    <row r="43" spans="1:16" x14ac:dyDescent="0.2">
      <c r="A43" s="20"/>
      <c r="B43" s="23"/>
      <c r="C43" s="27"/>
      <c r="D43" s="60"/>
      <c r="E43" s="22"/>
      <c r="F43" s="69">
        <f t="shared" si="5"/>
        <v>0</v>
      </c>
      <c r="G43" s="29"/>
      <c r="H43" s="69">
        <f t="shared" si="6"/>
        <v>0</v>
      </c>
      <c r="I43" s="29"/>
      <c r="J43" s="69">
        <f t="shared" si="7"/>
        <v>0</v>
      </c>
      <c r="K43" s="61"/>
      <c r="L43" s="56">
        <f t="shared" si="8"/>
        <v>0</v>
      </c>
      <c r="M43" s="63">
        <f t="shared" si="9"/>
        <v>0</v>
      </c>
      <c r="N43" s="63">
        <f t="shared" si="10"/>
        <v>0</v>
      </c>
      <c r="O43" s="63">
        <f t="shared" si="11"/>
        <v>0</v>
      </c>
      <c r="P43" s="63">
        <f t="shared" si="12"/>
        <v>0</v>
      </c>
    </row>
    <row r="44" spans="1:16" x14ac:dyDescent="0.2">
      <c r="A44" s="20"/>
      <c r="B44" s="23"/>
      <c r="C44" s="27"/>
      <c r="D44" s="60"/>
      <c r="E44" s="22"/>
      <c r="F44" s="69">
        <f t="shared" si="5"/>
        <v>0</v>
      </c>
      <c r="G44" s="29"/>
      <c r="H44" s="69">
        <f t="shared" si="6"/>
        <v>0</v>
      </c>
      <c r="I44" s="29"/>
      <c r="J44" s="69">
        <f t="shared" si="7"/>
        <v>0</v>
      </c>
      <c r="K44" s="61"/>
      <c r="L44" s="56">
        <f t="shared" si="8"/>
        <v>0</v>
      </c>
      <c r="M44" s="63">
        <f t="shared" si="9"/>
        <v>0</v>
      </c>
      <c r="N44" s="63">
        <f t="shared" si="10"/>
        <v>0</v>
      </c>
      <c r="O44" s="63">
        <f t="shared" si="11"/>
        <v>0</v>
      </c>
      <c r="P44" s="63">
        <f t="shared" si="12"/>
        <v>0</v>
      </c>
    </row>
    <row r="45" spans="1:16" x14ac:dyDescent="0.2">
      <c r="A45" s="20"/>
      <c r="B45" s="23"/>
      <c r="C45" s="27"/>
      <c r="D45" s="60"/>
      <c r="E45" s="22"/>
      <c r="F45" s="69">
        <f t="shared" si="5"/>
        <v>0</v>
      </c>
      <c r="G45" s="29"/>
      <c r="H45" s="69">
        <f t="shared" si="6"/>
        <v>0</v>
      </c>
      <c r="I45" s="29"/>
      <c r="J45" s="69">
        <f t="shared" si="7"/>
        <v>0</v>
      </c>
      <c r="K45" s="61"/>
      <c r="L45" s="56">
        <f t="shared" si="8"/>
        <v>0</v>
      </c>
      <c r="M45" s="63">
        <f t="shared" si="9"/>
        <v>0</v>
      </c>
      <c r="N45" s="63">
        <f t="shared" si="10"/>
        <v>0</v>
      </c>
      <c r="O45" s="63">
        <f t="shared" si="11"/>
        <v>0</v>
      </c>
      <c r="P45" s="63">
        <f t="shared" si="12"/>
        <v>0</v>
      </c>
    </row>
    <row r="46" spans="1:16" x14ac:dyDescent="0.2">
      <c r="A46" s="20"/>
      <c r="B46" s="23"/>
      <c r="C46" s="27"/>
      <c r="D46" s="60"/>
      <c r="E46" s="22"/>
      <c r="F46" s="69">
        <f t="shared" si="5"/>
        <v>0</v>
      </c>
      <c r="G46" s="29"/>
      <c r="H46" s="69">
        <f t="shared" si="6"/>
        <v>0</v>
      </c>
      <c r="I46" s="29"/>
      <c r="J46" s="69">
        <f t="shared" si="7"/>
        <v>0</v>
      </c>
      <c r="K46" s="61"/>
      <c r="L46" s="56">
        <f t="shared" si="8"/>
        <v>0</v>
      </c>
      <c r="M46" s="63">
        <f t="shared" si="9"/>
        <v>0</v>
      </c>
      <c r="N46" s="63">
        <f t="shared" si="10"/>
        <v>0</v>
      </c>
      <c r="O46" s="63">
        <f t="shared" si="11"/>
        <v>0</v>
      </c>
      <c r="P46" s="63">
        <f t="shared" si="12"/>
        <v>0</v>
      </c>
    </row>
    <row r="47" spans="1:16" x14ac:dyDescent="0.2">
      <c r="A47" s="20"/>
      <c r="B47" s="23"/>
      <c r="C47" s="27"/>
      <c r="D47" s="60"/>
      <c r="E47" s="22"/>
      <c r="F47" s="69">
        <f t="shared" si="5"/>
        <v>0</v>
      </c>
      <c r="G47" s="29"/>
      <c r="H47" s="69">
        <f t="shared" si="6"/>
        <v>0</v>
      </c>
      <c r="I47" s="29"/>
      <c r="J47" s="69">
        <f t="shared" si="7"/>
        <v>0</v>
      </c>
      <c r="K47" s="61"/>
      <c r="L47" s="56">
        <f t="shared" si="8"/>
        <v>0</v>
      </c>
      <c r="M47" s="63">
        <f t="shared" si="9"/>
        <v>0</v>
      </c>
      <c r="N47" s="63">
        <f t="shared" si="10"/>
        <v>0</v>
      </c>
      <c r="O47" s="63">
        <f t="shared" si="11"/>
        <v>0</v>
      </c>
      <c r="P47" s="63">
        <f t="shared" si="12"/>
        <v>0</v>
      </c>
    </row>
    <row r="48" spans="1:16" x14ac:dyDescent="0.2">
      <c r="A48" s="20"/>
      <c r="B48" s="23"/>
      <c r="C48" s="27"/>
      <c r="D48" s="60"/>
      <c r="E48" s="22"/>
      <c r="F48" s="69">
        <f t="shared" si="5"/>
        <v>0</v>
      </c>
      <c r="G48" s="29"/>
      <c r="H48" s="69">
        <f t="shared" si="6"/>
        <v>0</v>
      </c>
      <c r="I48" s="29"/>
      <c r="J48" s="69">
        <f t="shared" si="7"/>
        <v>0</v>
      </c>
      <c r="K48" s="61"/>
      <c r="L48" s="56">
        <f t="shared" si="8"/>
        <v>0</v>
      </c>
      <c r="M48" s="63">
        <f t="shared" si="9"/>
        <v>0</v>
      </c>
      <c r="N48" s="63">
        <f t="shared" si="10"/>
        <v>0</v>
      </c>
      <c r="O48" s="63">
        <f t="shared" si="11"/>
        <v>0</v>
      </c>
      <c r="P48" s="63">
        <f t="shared" si="12"/>
        <v>0</v>
      </c>
    </row>
    <row r="49" spans="1:16" x14ac:dyDescent="0.2">
      <c r="A49" s="20"/>
      <c r="B49" s="23"/>
      <c r="C49" s="27"/>
      <c r="D49" s="60"/>
      <c r="E49" s="22"/>
      <c r="F49" s="69">
        <f t="shared" si="5"/>
        <v>0</v>
      </c>
      <c r="G49" s="29"/>
      <c r="H49" s="69">
        <f t="shared" si="6"/>
        <v>0</v>
      </c>
      <c r="I49" s="29"/>
      <c r="J49" s="69">
        <f t="shared" si="7"/>
        <v>0</v>
      </c>
      <c r="K49" s="61"/>
      <c r="L49" s="56">
        <f t="shared" si="8"/>
        <v>0</v>
      </c>
      <c r="M49" s="63">
        <f t="shared" si="9"/>
        <v>0</v>
      </c>
      <c r="N49" s="63">
        <f t="shared" si="10"/>
        <v>0</v>
      </c>
      <c r="O49" s="63">
        <f t="shared" si="11"/>
        <v>0</v>
      </c>
      <c r="P49" s="63">
        <f t="shared" si="12"/>
        <v>0</v>
      </c>
    </row>
    <row r="50" spans="1:16" x14ac:dyDescent="0.2">
      <c r="A50" s="20"/>
      <c r="B50" s="23"/>
      <c r="C50" s="27"/>
      <c r="D50" s="60"/>
      <c r="E50" s="22"/>
      <c r="F50" s="69">
        <f t="shared" si="5"/>
        <v>0</v>
      </c>
      <c r="G50" s="29"/>
      <c r="H50" s="69">
        <f t="shared" si="6"/>
        <v>0</v>
      </c>
      <c r="I50" s="29"/>
      <c r="J50" s="69">
        <f t="shared" si="7"/>
        <v>0</v>
      </c>
      <c r="K50" s="61"/>
      <c r="L50" s="56">
        <f t="shared" si="8"/>
        <v>0</v>
      </c>
      <c r="M50" s="63">
        <f t="shared" si="9"/>
        <v>0</v>
      </c>
      <c r="N50" s="63">
        <f t="shared" si="10"/>
        <v>0</v>
      </c>
      <c r="O50" s="63">
        <f t="shared" si="11"/>
        <v>0</v>
      </c>
      <c r="P50" s="63">
        <f t="shared" si="12"/>
        <v>0</v>
      </c>
    </row>
    <row r="51" spans="1:16" x14ac:dyDescent="0.2">
      <c r="A51" s="20"/>
      <c r="B51" s="23"/>
      <c r="C51" s="27"/>
      <c r="D51" s="60"/>
      <c r="E51" s="22"/>
      <c r="F51" s="69">
        <f t="shared" si="5"/>
        <v>0</v>
      </c>
      <c r="G51" s="29"/>
      <c r="H51" s="69">
        <f t="shared" si="6"/>
        <v>0</v>
      </c>
      <c r="I51" s="29"/>
      <c r="J51" s="69">
        <f t="shared" si="7"/>
        <v>0</v>
      </c>
      <c r="K51" s="61"/>
      <c r="L51" s="56">
        <f t="shared" si="8"/>
        <v>0</v>
      </c>
      <c r="M51" s="63">
        <f t="shared" si="9"/>
        <v>0</v>
      </c>
      <c r="N51" s="63">
        <f t="shared" si="10"/>
        <v>0</v>
      </c>
      <c r="O51" s="63">
        <f t="shared" si="11"/>
        <v>0</v>
      </c>
      <c r="P51" s="63">
        <f t="shared" si="12"/>
        <v>0</v>
      </c>
    </row>
    <row r="52" spans="1:16" x14ac:dyDescent="0.2">
      <c r="A52" s="20"/>
      <c r="B52" s="23"/>
      <c r="C52" s="27"/>
      <c r="D52" s="60"/>
      <c r="E52" s="22"/>
      <c r="F52" s="69">
        <f t="shared" si="5"/>
        <v>0</v>
      </c>
      <c r="G52" s="29"/>
      <c r="H52" s="69">
        <f t="shared" si="6"/>
        <v>0</v>
      </c>
      <c r="I52" s="29"/>
      <c r="J52" s="69">
        <f t="shared" si="7"/>
        <v>0</v>
      </c>
      <c r="K52" s="61"/>
      <c r="L52" s="56">
        <f t="shared" si="8"/>
        <v>0</v>
      </c>
      <c r="M52" s="63">
        <f t="shared" si="9"/>
        <v>0</v>
      </c>
      <c r="N52" s="63">
        <f t="shared" si="10"/>
        <v>0</v>
      </c>
      <c r="O52" s="63">
        <f t="shared" si="11"/>
        <v>0</v>
      </c>
      <c r="P52" s="63">
        <f t="shared" si="12"/>
        <v>0</v>
      </c>
    </row>
    <row r="53" spans="1:16" x14ac:dyDescent="0.2">
      <c r="A53" s="20"/>
      <c r="B53" s="23"/>
      <c r="C53" s="27"/>
      <c r="D53" s="60"/>
      <c r="E53" s="22"/>
      <c r="F53" s="69">
        <f t="shared" si="5"/>
        <v>0</v>
      </c>
      <c r="G53" s="29"/>
      <c r="H53" s="69">
        <f t="shared" si="6"/>
        <v>0</v>
      </c>
      <c r="I53" s="29"/>
      <c r="J53" s="69">
        <f t="shared" si="7"/>
        <v>0</v>
      </c>
      <c r="K53" s="61"/>
      <c r="L53" s="56">
        <f t="shared" si="8"/>
        <v>0</v>
      </c>
      <c r="M53" s="63">
        <f t="shared" si="9"/>
        <v>0</v>
      </c>
      <c r="N53" s="63">
        <f t="shared" si="10"/>
        <v>0</v>
      </c>
      <c r="O53" s="63">
        <f t="shared" si="11"/>
        <v>0</v>
      </c>
      <c r="P53" s="63">
        <f t="shared" si="12"/>
        <v>0</v>
      </c>
    </row>
    <row r="54" spans="1:16" x14ac:dyDescent="0.2">
      <c r="A54" s="20"/>
      <c r="B54" s="23"/>
      <c r="C54" s="27"/>
      <c r="D54" s="60"/>
      <c r="E54" s="22"/>
      <c r="F54" s="69">
        <f t="shared" si="5"/>
        <v>0</v>
      </c>
      <c r="G54" s="29"/>
      <c r="H54" s="69">
        <f t="shared" si="6"/>
        <v>0</v>
      </c>
      <c r="I54" s="29"/>
      <c r="J54" s="69">
        <f t="shared" si="7"/>
        <v>0</v>
      </c>
      <c r="K54" s="61"/>
      <c r="L54" s="56">
        <f t="shared" si="8"/>
        <v>0</v>
      </c>
      <c r="M54" s="63">
        <f t="shared" si="9"/>
        <v>0</v>
      </c>
      <c r="N54" s="63">
        <f t="shared" si="10"/>
        <v>0</v>
      </c>
      <c r="O54" s="63">
        <f t="shared" si="11"/>
        <v>0</v>
      </c>
      <c r="P54" s="63">
        <f t="shared" si="12"/>
        <v>0</v>
      </c>
    </row>
    <row r="55" spans="1:16" x14ac:dyDescent="0.2">
      <c r="A55" s="20"/>
      <c r="B55" s="23"/>
      <c r="C55" s="27"/>
      <c r="D55" s="60"/>
      <c r="E55" s="22"/>
      <c r="F55" s="69">
        <f t="shared" si="5"/>
        <v>0</v>
      </c>
      <c r="G55" s="29"/>
      <c r="H55" s="69">
        <f t="shared" si="6"/>
        <v>0</v>
      </c>
      <c r="I55" s="29"/>
      <c r="J55" s="69">
        <f t="shared" si="7"/>
        <v>0</v>
      </c>
      <c r="K55" s="61"/>
      <c r="L55" s="56">
        <f t="shared" si="8"/>
        <v>0</v>
      </c>
      <c r="M55" s="63">
        <f t="shared" si="9"/>
        <v>0</v>
      </c>
      <c r="N55" s="63">
        <f t="shared" si="10"/>
        <v>0</v>
      </c>
      <c r="O55" s="63">
        <f t="shared" si="11"/>
        <v>0</v>
      </c>
      <c r="P55" s="63">
        <f t="shared" si="12"/>
        <v>0</v>
      </c>
    </row>
    <row r="56" spans="1:16" x14ac:dyDescent="0.2">
      <c r="A56" s="20"/>
      <c r="B56" s="23"/>
      <c r="C56" s="27"/>
      <c r="D56" s="60"/>
      <c r="E56" s="22"/>
      <c r="F56" s="69">
        <f t="shared" si="5"/>
        <v>0</v>
      </c>
      <c r="G56" s="29"/>
      <c r="H56" s="69">
        <f t="shared" si="6"/>
        <v>0</v>
      </c>
      <c r="I56" s="29"/>
      <c r="J56" s="69">
        <f t="shared" si="7"/>
        <v>0</v>
      </c>
      <c r="K56" s="61"/>
      <c r="L56" s="56">
        <f t="shared" si="8"/>
        <v>0</v>
      </c>
      <c r="M56" s="63">
        <f t="shared" si="9"/>
        <v>0</v>
      </c>
      <c r="N56" s="63">
        <f t="shared" si="10"/>
        <v>0</v>
      </c>
      <c r="O56" s="63">
        <f t="shared" si="11"/>
        <v>0</v>
      </c>
      <c r="P56" s="63">
        <f t="shared" si="12"/>
        <v>0</v>
      </c>
    </row>
    <row r="57" spans="1:16" x14ac:dyDescent="0.2">
      <c r="A57" s="20"/>
      <c r="B57" s="23"/>
      <c r="C57" s="27"/>
      <c r="D57" s="60"/>
      <c r="E57" s="22"/>
      <c r="F57" s="69">
        <f t="shared" si="5"/>
        <v>0</v>
      </c>
      <c r="G57" s="29"/>
      <c r="H57" s="69">
        <f t="shared" si="6"/>
        <v>0</v>
      </c>
      <c r="I57" s="29"/>
      <c r="J57" s="69">
        <f t="shared" si="7"/>
        <v>0</v>
      </c>
      <c r="K57" s="61"/>
      <c r="L57" s="56">
        <f t="shared" si="8"/>
        <v>0</v>
      </c>
      <c r="M57" s="63">
        <f t="shared" si="9"/>
        <v>0</v>
      </c>
      <c r="N57" s="63">
        <f t="shared" si="10"/>
        <v>0</v>
      </c>
      <c r="O57" s="63">
        <f t="shared" si="11"/>
        <v>0</v>
      </c>
      <c r="P57" s="63">
        <f t="shared" si="12"/>
        <v>0</v>
      </c>
    </row>
    <row r="58" spans="1:16" x14ac:dyDescent="0.2">
      <c r="A58" s="20"/>
      <c r="B58" s="23"/>
      <c r="C58" s="27"/>
      <c r="D58" s="60"/>
      <c r="E58" s="22"/>
      <c r="F58" s="69">
        <f t="shared" si="5"/>
        <v>0</v>
      </c>
      <c r="G58" s="29"/>
      <c r="H58" s="69">
        <f t="shared" si="6"/>
        <v>0</v>
      </c>
      <c r="I58" s="29"/>
      <c r="J58" s="69">
        <f t="shared" si="7"/>
        <v>0</v>
      </c>
      <c r="K58" s="61"/>
      <c r="L58" s="56">
        <f t="shared" si="8"/>
        <v>0</v>
      </c>
      <c r="M58" s="63">
        <f t="shared" si="9"/>
        <v>0</v>
      </c>
      <c r="N58" s="63">
        <f t="shared" si="10"/>
        <v>0</v>
      </c>
      <c r="O58" s="63">
        <f t="shared" si="11"/>
        <v>0</v>
      </c>
      <c r="P58" s="63">
        <f t="shared" si="12"/>
        <v>0</v>
      </c>
    </row>
    <row r="59" spans="1:16" x14ac:dyDescent="0.2">
      <c r="A59" s="20"/>
      <c r="B59" s="23"/>
      <c r="C59" s="27"/>
      <c r="D59" s="60"/>
      <c r="E59" s="22"/>
      <c r="F59" s="69">
        <f t="shared" si="5"/>
        <v>0</v>
      </c>
      <c r="G59" s="29"/>
      <c r="H59" s="69">
        <f t="shared" si="6"/>
        <v>0</v>
      </c>
      <c r="I59" s="29"/>
      <c r="J59" s="69">
        <f t="shared" si="7"/>
        <v>0</v>
      </c>
      <c r="K59" s="61"/>
      <c r="L59" s="56">
        <f t="shared" si="8"/>
        <v>0</v>
      </c>
      <c r="M59" s="63">
        <f t="shared" si="9"/>
        <v>0</v>
      </c>
      <c r="N59" s="63">
        <f t="shared" si="10"/>
        <v>0</v>
      </c>
      <c r="O59" s="63">
        <f t="shared" si="11"/>
        <v>0</v>
      </c>
      <c r="P59" s="63">
        <f t="shared" si="12"/>
        <v>0</v>
      </c>
    </row>
    <row r="60" spans="1:16" x14ac:dyDescent="0.2">
      <c r="A60" s="20"/>
      <c r="B60" s="23"/>
      <c r="C60" s="27"/>
      <c r="D60" s="60"/>
      <c r="E60" s="22"/>
      <c r="F60" s="69">
        <f t="shared" si="5"/>
        <v>0</v>
      </c>
      <c r="G60" s="29"/>
      <c r="H60" s="69">
        <f t="shared" si="6"/>
        <v>0</v>
      </c>
      <c r="I60" s="29"/>
      <c r="J60" s="69">
        <f t="shared" si="7"/>
        <v>0</v>
      </c>
      <c r="K60" s="61"/>
      <c r="L60" s="56">
        <f t="shared" si="8"/>
        <v>0</v>
      </c>
      <c r="M60" s="63">
        <f t="shared" si="9"/>
        <v>0</v>
      </c>
      <c r="N60" s="63">
        <f t="shared" si="10"/>
        <v>0</v>
      </c>
      <c r="O60" s="63">
        <f t="shared" si="11"/>
        <v>0</v>
      </c>
      <c r="P60" s="63">
        <f t="shared" si="12"/>
        <v>0</v>
      </c>
    </row>
    <row r="61" spans="1:16" x14ac:dyDescent="0.2">
      <c r="A61" s="20"/>
      <c r="B61" s="23"/>
      <c r="C61" s="27"/>
      <c r="D61" s="60"/>
      <c r="E61" s="22"/>
      <c r="F61" s="69">
        <f t="shared" si="5"/>
        <v>0</v>
      </c>
      <c r="G61" s="29"/>
      <c r="H61" s="69">
        <f t="shared" si="6"/>
        <v>0</v>
      </c>
      <c r="I61" s="29"/>
      <c r="J61" s="69">
        <f t="shared" si="7"/>
        <v>0</v>
      </c>
      <c r="K61" s="61"/>
      <c r="L61" s="56">
        <f t="shared" si="8"/>
        <v>0</v>
      </c>
      <c r="M61" s="63">
        <f t="shared" si="9"/>
        <v>0</v>
      </c>
      <c r="N61" s="63">
        <f t="shared" si="10"/>
        <v>0</v>
      </c>
      <c r="O61" s="63">
        <f t="shared" si="11"/>
        <v>0</v>
      </c>
      <c r="P61" s="63">
        <f t="shared" si="12"/>
        <v>0</v>
      </c>
    </row>
    <row r="62" spans="1:16" x14ac:dyDescent="0.2">
      <c r="A62" s="20"/>
      <c r="B62" s="23"/>
      <c r="C62" s="27"/>
      <c r="D62" s="60"/>
      <c r="E62" s="22"/>
      <c r="F62" s="69">
        <f t="shared" si="5"/>
        <v>0</v>
      </c>
      <c r="G62" s="29"/>
      <c r="H62" s="69">
        <f t="shared" si="6"/>
        <v>0</v>
      </c>
      <c r="I62" s="29"/>
      <c r="J62" s="69">
        <f t="shared" si="7"/>
        <v>0</v>
      </c>
      <c r="K62" s="61"/>
      <c r="L62" s="56">
        <f t="shared" si="8"/>
        <v>0</v>
      </c>
      <c r="M62" s="63">
        <f t="shared" si="9"/>
        <v>0</v>
      </c>
      <c r="N62" s="63">
        <f t="shared" si="10"/>
        <v>0</v>
      </c>
      <c r="O62" s="63">
        <f t="shared" si="11"/>
        <v>0</v>
      </c>
      <c r="P62" s="63">
        <f t="shared" si="12"/>
        <v>0</v>
      </c>
    </row>
    <row r="63" spans="1:16" x14ac:dyDescent="0.2">
      <c r="A63" s="20"/>
      <c r="B63" s="23"/>
      <c r="C63" s="27"/>
      <c r="D63" s="60"/>
      <c r="E63" s="22"/>
      <c r="F63" s="69">
        <f t="shared" si="5"/>
        <v>0</v>
      </c>
      <c r="G63" s="29"/>
      <c r="H63" s="69">
        <f t="shared" si="6"/>
        <v>0</v>
      </c>
      <c r="I63" s="29"/>
      <c r="J63" s="69">
        <f t="shared" si="7"/>
        <v>0</v>
      </c>
      <c r="K63" s="61"/>
      <c r="L63" s="56">
        <f t="shared" si="8"/>
        <v>0</v>
      </c>
      <c r="M63" s="63">
        <f t="shared" si="9"/>
        <v>0</v>
      </c>
      <c r="N63" s="63">
        <f t="shared" si="10"/>
        <v>0</v>
      </c>
      <c r="O63" s="63">
        <f t="shared" si="11"/>
        <v>0</v>
      </c>
      <c r="P63" s="63">
        <f t="shared" si="12"/>
        <v>0</v>
      </c>
    </row>
    <row r="64" spans="1:16" x14ac:dyDescent="0.2">
      <c r="A64" s="20"/>
      <c r="B64" s="23"/>
      <c r="C64" s="27"/>
      <c r="D64" s="60"/>
      <c r="E64" s="22"/>
      <c r="F64" s="69">
        <f t="shared" si="5"/>
        <v>0</v>
      </c>
      <c r="G64" s="29"/>
      <c r="H64" s="69">
        <f t="shared" si="6"/>
        <v>0</v>
      </c>
      <c r="I64" s="29"/>
      <c r="J64" s="69">
        <f t="shared" si="7"/>
        <v>0</v>
      </c>
      <c r="K64" s="61"/>
      <c r="L64" s="56">
        <f t="shared" si="8"/>
        <v>0</v>
      </c>
      <c r="M64" s="63">
        <f t="shared" si="9"/>
        <v>0</v>
      </c>
      <c r="N64" s="63">
        <f t="shared" si="10"/>
        <v>0</v>
      </c>
      <c r="O64" s="63">
        <f t="shared" si="11"/>
        <v>0</v>
      </c>
      <c r="P64" s="63">
        <f t="shared" si="12"/>
        <v>0</v>
      </c>
    </row>
    <row r="65" spans="1:16" x14ac:dyDescent="0.2">
      <c r="A65" s="20"/>
      <c r="B65" s="23"/>
      <c r="C65" s="27"/>
      <c r="D65" s="60"/>
      <c r="E65" s="22"/>
      <c r="F65" s="69">
        <f t="shared" si="5"/>
        <v>0</v>
      </c>
      <c r="G65" s="29"/>
      <c r="H65" s="69">
        <f t="shared" si="6"/>
        <v>0</v>
      </c>
      <c r="I65" s="29"/>
      <c r="J65" s="69">
        <f t="shared" si="7"/>
        <v>0</v>
      </c>
      <c r="K65" s="61"/>
      <c r="L65" s="56">
        <f t="shared" si="8"/>
        <v>0</v>
      </c>
      <c r="M65" s="63">
        <f t="shared" si="9"/>
        <v>0</v>
      </c>
      <c r="N65" s="63">
        <f t="shared" si="10"/>
        <v>0</v>
      </c>
      <c r="O65" s="63">
        <f t="shared" si="11"/>
        <v>0</v>
      </c>
      <c r="P65" s="63">
        <f t="shared" si="12"/>
        <v>0</v>
      </c>
    </row>
    <row r="66" spans="1:16" x14ac:dyDescent="0.2">
      <c r="A66" s="20"/>
      <c r="B66" s="23"/>
      <c r="C66" s="27"/>
      <c r="D66" s="60"/>
      <c r="E66" s="22"/>
      <c r="F66" s="69">
        <f t="shared" si="5"/>
        <v>0</v>
      </c>
      <c r="G66" s="29"/>
      <c r="H66" s="69">
        <f t="shared" si="6"/>
        <v>0</v>
      </c>
      <c r="I66" s="29"/>
      <c r="J66" s="69">
        <f t="shared" si="7"/>
        <v>0</v>
      </c>
      <c r="K66" s="61"/>
      <c r="L66" s="56">
        <f t="shared" si="8"/>
        <v>0</v>
      </c>
      <c r="M66" s="63">
        <f t="shared" si="9"/>
        <v>0</v>
      </c>
      <c r="N66" s="63">
        <f t="shared" si="10"/>
        <v>0</v>
      </c>
      <c r="O66" s="63">
        <f t="shared" si="11"/>
        <v>0</v>
      </c>
      <c r="P66" s="63">
        <f t="shared" si="12"/>
        <v>0</v>
      </c>
    </row>
    <row r="67" spans="1:16" x14ac:dyDescent="0.2">
      <c r="A67" s="20"/>
      <c r="B67" s="23"/>
      <c r="C67" s="27"/>
      <c r="D67" s="60"/>
      <c r="E67" s="22"/>
      <c r="F67" s="69">
        <f t="shared" si="5"/>
        <v>0</v>
      </c>
      <c r="G67" s="29"/>
      <c r="H67" s="69">
        <f t="shared" si="6"/>
        <v>0</v>
      </c>
      <c r="I67" s="29"/>
      <c r="J67" s="69">
        <f t="shared" si="7"/>
        <v>0</v>
      </c>
      <c r="K67" s="61"/>
      <c r="L67" s="56">
        <f t="shared" si="8"/>
        <v>0</v>
      </c>
      <c r="M67" s="63">
        <f t="shared" si="9"/>
        <v>0</v>
      </c>
      <c r="N67" s="63">
        <f t="shared" si="10"/>
        <v>0</v>
      </c>
      <c r="O67" s="63">
        <f t="shared" si="11"/>
        <v>0</v>
      </c>
      <c r="P67" s="63">
        <f t="shared" si="12"/>
        <v>0</v>
      </c>
    </row>
    <row r="68" spans="1:16" x14ac:dyDescent="0.2">
      <c r="A68" s="20"/>
      <c r="B68" s="23"/>
      <c r="C68" s="27"/>
      <c r="D68" s="60"/>
      <c r="E68" s="22"/>
      <c r="F68" s="69">
        <f t="shared" si="5"/>
        <v>0</v>
      </c>
      <c r="G68" s="29"/>
      <c r="H68" s="69">
        <f t="shared" si="6"/>
        <v>0</v>
      </c>
      <c r="I68" s="29"/>
      <c r="J68" s="69">
        <f t="shared" si="7"/>
        <v>0</v>
      </c>
      <c r="K68" s="61"/>
      <c r="L68" s="56">
        <f t="shared" si="8"/>
        <v>0</v>
      </c>
      <c r="M68" s="63">
        <f t="shared" si="9"/>
        <v>0</v>
      </c>
      <c r="N68" s="63">
        <f t="shared" si="10"/>
        <v>0</v>
      </c>
      <c r="O68" s="63">
        <f t="shared" si="11"/>
        <v>0</v>
      </c>
      <c r="P68" s="63">
        <f t="shared" si="12"/>
        <v>0</v>
      </c>
    </row>
    <row r="69" spans="1:16" x14ac:dyDescent="0.2">
      <c r="A69" s="20"/>
      <c r="B69" s="23"/>
      <c r="C69" s="27"/>
      <c r="D69" s="60"/>
      <c r="E69" s="22"/>
      <c r="F69" s="69">
        <f t="shared" si="5"/>
        <v>0</v>
      </c>
      <c r="G69" s="29"/>
      <c r="H69" s="69">
        <f t="shared" si="6"/>
        <v>0</v>
      </c>
      <c r="I69" s="29"/>
      <c r="J69" s="69">
        <f t="shared" si="7"/>
        <v>0</v>
      </c>
      <c r="K69" s="61"/>
      <c r="L69" s="56">
        <f t="shared" ref="L69:L100" si="13">SUM(E69:K69)</f>
        <v>0</v>
      </c>
      <c r="M69" s="63">
        <f t="shared" ref="M69:M100" si="14">(E69*0.06)-F69</f>
        <v>0</v>
      </c>
      <c r="N69" s="63">
        <f t="shared" ref="N69:N100" si="15">(F69*0.13)-G69</f>
        <v>0</v>
      </c>
      <c r="O69" s="63">
        <f t="shared" ref="O69:O100" si="16">(G69*0.13)-H69</f>
        <v>0</v>
      </c>
      <c r="P69" s="63">
        <f t="shared" ref="P69:P100" si="17">(I69*0.23)-J69</f>
        <v>0</v>
      </c>
    </row>
    <row r="70" spans="1:16" x14ac:dyDescent="0.2">
      <c r="A70" s="20"/>
      <c r="B70" s="23"/>
      <c r="C70" s="27"/>
      <c r="D70" s="60"/>
      <c r="E70" s="22"/>
      <c r="F70" s="69">
        <f t="shared" ref="F70:F133" si="18">ROUND((E70*0.04),2)</f>
        <v>0</v>
      </c>
      <c r="G70" s="29"/>
      <c r="H70" s="69">
        <f t="shared" ref="H70:H133" si="19">ROUND((G70*0.09),2)</f>
        <v>0</v>
      </c>
      <c r="I70" s="29"/>
      <c r="J70" s="69">
        <f t="shared" ref="J70:J133" si="20">ROUND((I70*0.18),2)</f>
        <v>0</v>
      </c>
      <c r="K70" s="61"/>
      <c r="L70" s="56">
        <f t="shared" si="13"/>
        <v>0</v>
      </c>
      <c r="M70" s="63">
        <f t="shared" si="14"/>
        <v>0</v>
      </c>
      <c r="N70" s="63">
        <f t="shared" si="15"/>
        <v>0</v>
      </c>
      <c r="O70" s="63">
        <f t="shared" si="16"/>
        <v>0</v>
      </c>
      <c r="P70" s="63">
        <f t="shared" si="17"/>
        <v>0</v>
      </c>
    </row>
    <row r="71" spans="1:16" x14ac:dyDescent="0.2">
      <c r="A71" s="20"/>
      <c r="B71" s="23"/>
      <c r="C71" s="27"/>
      <c r="D71" s="60"/>
      <c r="E71" s="22"/>
      <c r="F71" s="69">
        <f t="shared" si="18"/>
        <v>0</v>
      </c>
      <c r="G71" s="29"/>
      <c r="H71" s="69">
        <f t="shared" si="19"/>
        <v>0</v>
      </c>
      <c r="I71" s="29"/>
      <c r="J71" s="69">
        <f t="shared" si="20"/>
        <v>0</v>
      </c>
      <c r="K71" s="61"/>
      <c r="L71" s="56">
        <f t="shared" si="13"/>
        <v>0</v>
      </c>
      <c r="M71" s="63">
        <f t="shared" si="14"/>
        <v>0</v>
      </c>
      <c r="N71" s="63">
        <f t="shared" si="15"/>
        <v>0</v>
      </c>
      <c r="O71" s="63">
        <f t="shared" si="16"/>
        <v>0</v>
      </c>
      <c r="P71" s="63">
        <f t="shared" si="17"/>
        <v>0</v>
      </c>
    </row>
    <row r="72" spans="1:16" x14ac:dyDescent="0.2">
      <c r="A72" s="20"/>
      <c r="B72" s="23"/>
      <c r="C72" s="27"/>
      <c r="D72" s="60"/>
      <c r="E72" s="22"/>
      <c r="F72" s="69">
        <f t="shared" si="18"/>
        <v>0</v>
      </c>
      <c r="G72" s="29"/>
      <c r="H72" s="69">
        <f t="shared" si="19"/>
        <v>0</v>
      </c>
      <c r="I72" s="29"/>
      <c r="J72" s="69">
        <f t="shared" si="20"/>
        <v>0</v>
      </c>
      <c r="K72" s="61"/>
      <c r="L72" s="56">
        <f t="shared" si="13"/>
        <v>0</v>
      </c>
      <c r="M72" s="63">
        <f t="shared" si="14"/>
        <v>0</v>
      </c>
      <c r="N72" s="63">
        <f t="shared" si="15"/>
        <v>0</v>
      </c>
      <c r="O72" s="63">
        <f t="shared" si="16"/>
        <v>0</v>
      </c>
      <c r="P72" s="63">
        <f t="shared" si="17"/>
        <v>0</v>
      </c>
    </row>
    <row r="73" spans="1:16" x14ac:dyDescent="0.2">
      <c r="A73" s="20"/>
      <c r="B73" s="23"/>
      <c r="C73" s="27"/>
      <c r="D73" s="60"/>
      <c r="E73" s="22"/>
      <c r="F73" s="69">
        <f t="shared" si="18"/>
        <v>0</v>
      </c>
      <c r="G73" s="29"/>
      <c r="H73" s="69">
        <f t="shared" si="19"/>
        <v>0</v>
      </c>
      <c r="I73" s="29"/>
      <c r="J73" s="69">
        <f t="shared" si="20"/>
        <v>0</v>
      </c>
      <c r="K73" s="61"/>
      <c r="L73" s="56">
        <f t="shared" si="13"/>
        <v>0</v>
      </c>
      <c r="M73" s="63">
        <f t="shared" si="14"/>
        <v>0</v>
      </c>
      <c r="N73" s="63">
        <f t="shared" si="15"/>
        <v>0</v>
      </c>
      <c r="O73" s="63">
        <f t="shared" si="16"/>
        <v>0</v>
      </c>
      <c r="P73" s="63">
        <f t="shared" si="17"/>
        <v>0</v>
      </c>
    </row>
    <row r="74" spans="1:16" x14ac:dyDescent="0.2">
      <c r="A74" s="20"/>
      <c r="B74" s="23"/>
      <c r="C74" s="27"/>
      <c r="D74" s="60"/>
      <c r="E74" s="22"/>
      <c r="F74" s="69">
        <f t="shared" si="18"/>
        <v>0</v>
      </c>
      <c r="G74" s="29"/>
      <c r="H74" s="69">
        <f t="shared" si="19"/>
        <v>0</v>
      </c>
      <c r="I74" s="29"/>
      <c r="J74" s="69">
        <f t="shared" si="20"/>
        <v>0</v>
      </c>
      <c r="K74" s="61"/>
      <c r="L74" s="56">
        <f t="shared" si="13"/>
        <v>0</v>
      </c>
      <c r="M74" s="63">
        <f t="shared" si="14"/>
        <v>0</v>
      </c>
      <c r="N74" s="63">
        <f t="shared" si="15"/>
        <v>0</v>
      </c>
      <c r="O74" s="63">
        <f t="shared" si="16"/>
        <v>0</v>
      </c>
      <c r="P74" s="63">
        <f t="shared" si="17"/>
        <v>0</v>
      </c>
    </row>
    <row r="75" spans="1:16" x14ac:dyDescent="0.2">
      <c r="A75" s="20"/>
      <c r="B75" s="23"/>
      <c r="C75" s="27"/>
      <c r="D75" s="60"/>
      <c r="E75" s="22"/>
      <c r="F75" s="69">
        <f t="shared" si="18"/>
        <v>0</v>
      </c>
      <c r="G75" s="29"/>
      <c r="H75" s="69">
        <f t="shared" si="19"/>
        <v>0</v>
      </c>
      <c r="I75" s="29"/>
      <c r="J75" s="69">
        <f t="shared" si="20"/>
        <v>0</v>
      </c>
      <c r="K75" s="61"/>
      <c r="L75" s="56">
        <f t="shared" si="13"/>
        <v>0</v>
      </c>
      <c r="M75" s="63">
        <f t="shared" si="14"/>
        <v>0</v>
      </c>
      <c r="N75" s="63">
        <f t="shared" si="15"/>
        <v>0</v>
      </c>
      <c r="O75" s="63">
        <f t="shared" si="16"/>
        <v>0</v>
      </c>
      <c r="P75" s="63">
        <f t="shared" si="17"/>
        <v>0</v>
      </c>
    </row>
    <row r="76" spans="1:16" x14ac:dyDescent="0.2">
      <c r="A76" s="20"/>
      <c r="B76" s="23"/>
      <c r="C76" s="27"/>
      <c r="D76" s="60"/>
      <c r="E76" s="22"/>
      <c r="F76" s="69">
        <f t="shared" si="18"/>
        <v>0</v>
      </c>
      <c r="G76" s="29"/>
      <c r="H76" s="69">
        <f t="shared" si="19"/>
        <v>0</v>
      </c>
      <c r="I76" s="29"/>
      <c r="J76" s="69">
        <f t="shared" si="20"/>
        <v>0</v>
      </c>
      <c r="K76" s="61"/>
      <c r="L76" s="56">
        <f t="shared" si="13"/>
        <v>0</v>
      </c>
      <c r="M76" s="63">
        <f t="shared" si="14"/>
        <v>0</v>
      </c>
      <c r="N76" s="63">
        <f t="shared" si="15"/>
        <v>0</v>
      </c>
      <c r="O76" s="63">
        <f t="shared" si="16"/>
        <v>0</v>
      </c>
      <c r="P76" s="63">
        <f t="shared" si="17"/>
        <v>0</v>
      </c>
    </row>
    <row r="77" spans="1:16" x14ac:dyDescent="0.2">
      <c r="A77" s="20"/>
      <c r="B77" s="23"/>
      <c r="C77" s="27"/>
      <c r="D77" s="60"/>
      <c r="E77" s="22"/>
      <c r="F77" s="69">
        <f t="shared" si="18"/>
        <v>0</v>
      </c>
      <c r="G77" s="29"/>
      <c r="H77" s="69">
        <f t="shared" si="19"/>
        <v>0</v>
      </c>
      <c r="I77" s="29"/>
      <c r="J77" s="69">
        <f t="shared" si="20"/>
        <v>0</v>
      </c>
      <c r="K77" s="61"/>
      <c r="L77" s="56">
        <f t="shared" si="13"/>
        <v>0</v>
      </c>
      <c r="M77" s="63">
        <f t="shared" si="14"/>
        <v>0</v>
      </c>
      <c r="N77" s="63">
        <f t="shared" si="15"/>
        <v>0</v>
      </c>
      <c r="O77" s="63">
        <f t="shared" si="16"/>
        <v>0</v>
      </c>
      <c r="P77" s="63">
        <f t="shared" si="17"/>
        <v>0</v>
      </c>
    </row>
    <row r="78" spans="1:16" x14ac:dyDescent="0.2">
      <c r="A78" s="20"/>
      <c r="B78" s="23"/>
      <c r="C78" s="27"/>
      <c r="D78" s="60"/>
      <c r="E78" s="22"/>
      <c r="F78" s="69">
        <f t="shared" si="18"/>
        <v>0</v>
      </c>
      <c r="G78" s="29"/>
      <c r="H78" s="69">
        <f t="shared" si="19"/>
        <v>0</v>
      </c>
      <c r="I78" s="29"/>
      <c r="J78" s="69">
        <f t="shared" si="20"/>
        <v>0</v>
      </c>
      <c r="K78" s="61"/>
      <c r="L78" s="56">
        <f t="shared" si="13"/>
        <v>0</v>
      </c>
      <c r="M78" s="63">
        <f t="shared" si="14"/>
        <v>0</v>
      </c>
      <c r="N78" s="63">
        <f t="shared" si="15"/>
        <v>0</v>
      </c>
      <c r="O78" s="63">
        <f t="shared" si="16"/>
        <v>0</v>
      </c>
      <c r="P78" s="63">
        <f t="shared" si="17"/>
        <v>0</v>
      </c>
    </row>
    <row r="79" spans="1:16" x14ac:dyDescent="0.2">
      <c r="A79" s="20"/>
      <c r="B79" s="23"/>
      <c r="C79" s="27"/>
      <c r="D79" s="60"/>
      <c r="E79" s="22"/>
      <c r="F79" s="69">
        <f t="shared" si="18"/>
        <v>0</v>
      </c>
      <c r="G79" s="29"/>
      <c r="H79" s="69">
        <f t="shared" si="19"/>
        <v>0</v>
      </c>
      <c r="I79" s="29"/>
      <c r="J79" s="69">
        <f t="shared" si="20"/>
        <v>0</v>
      </c>
      <c r="K79" s="61"/>
      <c r="L79" s="56">
        <f t="shared" si="13"/>
        <v>0</v>
      </c>
      <c r="M79" s="63">
        <f t="shared" si="14"/>
        <v>0</v>
      </c>
      <c r="N79" s="63">
        <f t="shared" si="15"/>
        <v>0</v>
      </c>
      <c r="O79" s="63">
        <f t="shared" si="16"/>
        <v>0</v>
      </c>
      <c r="P79" s="63">
        <f t="shared" si="17"/>
        <v>0</v>
      </c>
    </row>
    <row r="80" spans="1:16" x14ac:dyDescent="0.2">
      <c r="A80" s="20"/>
      <c r="B80" s="23"/>
      <c r="C80" s="27"/>
      <c r="D80" s="60"/>
      <c r="E80" s="22"/>
      <c r="F80" s="69">
        <f t="shared" si="18"/>
        <v>0</v>
      </c>
      <c r="G80" s="29"/>
      <c r="H80" s="69">
        <f t="shared" si="19"/>
        <v>0</v>
      </c>
      <c r="I80" s="29"/>
      <c r="J80" s="69">
        <f t="shared" si="20"/>
        <v>0</v>
      </c>
      <c r="K80" s="61"/>
      <c r="L80" s="56">
        <f t="shared" si="13"/>
        <v>0</v>
      </c>
      <c r="M80" s="63">
        <f t="shared" si="14"/>
        <v>0</v>
      </c>
      <c r="N80" s="63">
        <f t="shared" si="15"/>
        <v>0</v>
      </c>
      <c r="O80" s="63">
        <f t="shared" si="16"/>
        <v>0</v>
      </c>
      <c r="P80" s="63">
        <f t="shared" si="17"/>
        <v>0</v>
      </c>
    </row>
    <row r="81" spans="1:16" x14ac:dyDescent="0.2">
      <c r="A81" s="20"/>
      <c r="B81" s="23"/>
      <c r="C81" s="27"/>
      <c r="D81" s="60"/>
      <c r="E81" s="22"/>
      <c r="F81" s="69">
        <f t="shared" si="18"/>
        <v>0</v>
      </c>
      <c r="G81" s="29"/>
      <c r="H81" s="69">
        <f t="shared" si="19"/>
        <v>0</v>
      </c>
      <c r="I81" s="29"/>
      <c r="J81" s="69">
        <f t="shared" si="20"/>
        <v>0</v>
      </c>
      <c r="K81" s="61"/>
      <c r="L81" s="56">
        <f t="shared" si="13"/>
        <v>0</v>
      </c>
      <c r="M81" s="63">
        <f t="shared" si="14"/>
        <v>0</v>
      </c>
      <c r="N81" s="63">
        <f t="shared" si="15"/>
        <v>0</v>
      </c>
      <c r="O81" s="63">
        <f t="shared" si="16"/>
        <v>0</v>
      </c>
      <c r="P81" s="63">
        <f t="shared" si="17"/>
        <v>0</v>
      </c>
    </row>
    <row r="82" spans="1:16" x14ac:dyDescent="0.2">
      <c r="A82" s="20"/>
      <c r="B82" s="23"/>
      <c r="C82" s="27"/>
      <c r="D82" s="60"/>
      <c r="E82" s="22"/>
      <c r="F82" s="69">
        <f t="shared" si="18"/>
        <v>0</v>
      </c>
      <c r="G82" s="29"/>
      <c r="H82" s="69">
        <f t="shared" si="19"/>
        <v>0</v>
      </c>
      <c r="I82" s="29"/>
      <c r="J82" s="69">
        <f t="shared" si="20"/>
        <v>0</v>
      </c>
      <c r="K82" s="61"/>
      <c r="L82" s="56">
        <f t="shared" si="13"/>
        <v>0</v>
      </c>
      <c r="M82" s="63">
        <f t="shared" si="14"/>
        <v>0</v>
      </c>
      <c r="N82" s="63">
        <f t="shared" si="15"/>
        <v>0</v>
      </c>
      <c r="O82" s="63">
        <f t="shared" si="16"/>
        <v>0</v>
      </c>
      <c r="P82" s="63">
        <f t="shared" si="17"/>
        <v>0</v>
      </c>
    </row>
    <row r="83" spans="1:16" x14ac:dyDescent="0.2">
      <c r="A83" s="20"/>
      <c r="B83" s="23"/>
      <c r="C83" s="27"/>
      <c r="D83" s="60"/>
      <c r="E83" s="22"/>
      <c r="F83" s="69">
        <f t="shared" si="18"/>
        <v>0</v>
      </c>
      <c r="G83" s="29"/>
      <c r="H83" s="69">
        <f t="shared" si="19"/>
        <v>0</v>
      </c>
      <c r="I83" s="29"/>
      <c r="J83" s="69">
        <f t="shared" si="20"/>
        <v>0</v>
      </c>
      <c r="K83" s="61"/>
      <c r="L83" s="56">
        <f t="shared" si="13"/>
        <v>0</v>
      </c>
      <c r="M83" s="63">
        <f t="shared" si="14"/>
        <v>0</v>
      </c>
      <c r="N83" s="63">
        <f t="shared" si="15"/>
        <v>0</v>
      </c>
      <c r="O83" s="63">
        <f t="shared" si="16"/>
        <v>0</v>
      </c>
      <c r="P83" s="63">
        <f t="shared" si="17"/>
        <v>0</v>
      </c>
    </row>
    <row r="84" spans="1:16" x14ac:dyDescent="0.2">
      <c r="A84" s="20"/>
      <c r="B84" s="23"/>
      <c r="C84" s="27"/>
      <c r="D84" s="60"/>
      <c r="E84" s="22"/>
      <c r="F84" s="69">
        <f t="shared" si="18"/>
        <v>0</v>
      </c>
      <c r="G84" s="29"/>
      <c r="H84" s="69">
        <f t="shared" si="19"/>
        <v>0</v>
      </c>
      <c r="I84" s="29"/>
      <c r="J84" s="69">
        <f t="shared" si="20"/>
        <v>0</v>
      </c>
      <c r="K84" s="61"/>
      <c r="L84" s="56">
        <f t="shared" si="13"/>
        <v>0</v>
      </c>
      <c r="M84" s="63">
        <f t="shared" si="14"/>
        <v>0</v>
      </c>
      <c r="N84" s="63">
        <f t="shared" si="15"/>
        <v>0</v>
      </c>
      <c r="O84" s="63">
        <f t="shared" si="16"/>
        <v>0</v>
      </c>
      <c r="P84" s="63">
        <f t="shared" si="17"/>
        <v>0</v>
      </c>
    </row>
    <row r="85" spans="1:16" x14ac:dyDescent="0.2">
      <c r="A85" s="20"/>
      <c r="B85" s="23"/>
      <c r="C85" s="27"/>
      <c r="D85" s="60"/>
      <c r="E85" s="22"/>
      <c r="F85" s="69">
        <f t="shared" si="18"/>
        <v>0</v>
      </c>
      <c r="G85" s="29"/>
      <c r="H85" s="69">
        <f t="shared" si="19"/>
        <v>0</v>
      </c>
      <c r="I85" s="29"/>
      <c r="J85" s="69">
        <f t="shared" si="20"/>
        <v>0</v>
      </c>
      <c r="K85" s="61"/>
      <c r="L85" s="56">
        <f t="shared" si="13"/>
        <v>0</v>
      </c>
      <c r="M85" s="63">
        <f t="shared" si="14"/>
        <v>0</v>
      </c>
      <c r="N85" s="63">
        <f t="shared" si="15"/>
        <v>0</v>
      </c>
      <c r="O85" s="63">
        <f t="shared" si="16"/>
        <v>0</v>
      </c>
      <c r="P85" s="63">
        <f t="shared" si="17"/>
        <v>0</v>
      </c>
    </row>
    <row r="86" spans="1:16" x14ac:dyDescent="0.2">
      <c r="A86" s="20"/>
      <c r="B86" s="23"/>
      <c r="C86" s="27"/>
      <c r="D86" s="60"/>
      <c r="E86" s="22"/>
      <c r="F86" s="69">
        <f t="shared" si="18"/>
        <v>0</v>
      </c>
      <c r="G86" s="29"/>
      <c r="H86" s="69">
        <f t="shared" si="19"/>
        <v>0</v>
      </c>
      <c r="I86" s="29"/>
      <c r="J86" s="69">
        <f t="shared" si="20"/>
        <v>0</v>
      </c>
      <c r="K86" s="61"/>
      <c r="L86" s="56">
        <f t="shared" si="13"/>
        <v>0</v>
      </c>
      <c r="M86" s="63">
        <f t="shared" si="14"/>
        <v>0</v>
      </c>
      <c r="N86" s="63">
        <f t="shared" si="15"/>
        <v>0</v>
      </c>
      <c r="O86" s="63">
        <f t="shared" si="16"/>
        <v>0</v>
      </c>
      <c r="P86" s="63">
        <f t="shared" si="17"/>
        <v>0</v>
      </c>
    </row>
    <row r="87" spans="1:16" x14ac:dyDescent="0.2">
      <c r="A87" s="20"/>
      <c r="B87" s="23"/>
      <c r="C87" s="27"/>
      <c r="D87" s="60"/>
      <c r="E87" s="22"/>
      <c r="F87" s="69">
        <f t="shared" si="18"/>
        <v>0</v>
      </c>
      <c r="G87" s="29"/>
      <c r="H87" s="69">
        <f t="shared" si="19"/>
        <v>0</v>
      </c>
      <c r="I87" s="29"/>
      <c r="J87" s="69">
        <f t="shared" si="20"/>
        <v>0</v>
      </c>
      <c r="K87" s="61"/>
      <c r="L87" s="56">
        <f t="shared" si="13"/>
        <v>0</v>
      </c>
      <c r="M87" s="63">
        <f t="shared" si="14"/>
        <v>0</v>
      </c>
      <c r="N87" s="63">
        <f t="shared" si="15"/>
        <v>0</v>
      </c>
      <c r="O87" s="63">
        <f t="shared" si="16"/>
        <v>0</v>
      </c>
      <c r="P87" s="63">
        <f t="shared" si="17"/>
        <v>0</v>
      </c>
    </row>
    <row r="88" spans="1:16" x14ac:dyDescent="0.2">
      <c r="A88" s="20"/>
      <c r="B88" s="23"/>
      <c r="C88" s="27"/>
      <c r="D88" s="60"/>
      <c r="E88" s="22"/>
      <c r="F88" s="69">
        <f t="shared" si="18"/>
        <v>0</v>
      </c>
      <c r="G88" s="29"/>
      <c r="H88" s="69">
        <f t="shared" si="19"/>
        <v>0</v>
      </c>
      <c r="I88" s="29"/>
      <c r="J88" s="69">
        <f t="shared" si="20"/>
        <v>0</v>
      </c>
      <c r="K88" s="61"/>
      <c r="L88" s="56">
        <f t="shared" si="13"/>
        <v>0</v>
      </c>
      <c r="M88" s="63">
        <f t="shared" si="14"/>
        <v>0</v>
      </c>
      <c r="N88" s="63">
        <f t="shared" si="15"/>
        <v>0</v>
      </c>
      <c r="O88" s="63">
        <f t="shared" si="16"/>
        <v>0</v>
      </c>
      <c r="P88" s="63">
        <f t="shared" si="17"/>
        <v>0</v>
      </c>
    </row>
    <row r="89" spans="1:16" x14ac:dyDescent="0.2">
      <c r="A89" s="20"/>
      <c r="B89" s="23"/>
      <c r="C89" s="27"/>
      <c r="D89" s="60"/>
      <c r="E89" s="22"/>
      <c r="F89" s="69">
        <f t="shared" si="18"/>
        <v>0</v>
      </c>
      <c r="G89" s="29"/>
      <c r="H89" s="69">
        <f t="shared" si="19"/>
        <v>0</v>
      </c>
      <c r="I89" s="29"/>
      <c r="J89" s="69">
        <f t="shared" si="20"/>
        <v>0</v>
      </c>
      <c r="K89" s="61"/>
      <c r="L89" s="56">
        <f t="shared" si="13"/>
        <v>0</v>
      </c>
      <c r="M89" s="63">
        <f t="shared" si="14"/>
        <v>0</v>
      </c>
      <c r="N89" s="63">
        <f t="shared" si="15"/>
        <v>0</v>
      </c>
      <c r="O89" s="63">
        <f t="shared" si="16"/>
        <v>0</v>
      </c>
      <c r="P89" s="63">
        <f t="shared" si="17"/>
        <v>0</v>
      </c>
    </row>
    <row r="90" spans="1:16" x14ac:dyDescent="0.2">
      <c r="A90" s="20"/>
      <c r="B90" s="23"/>
      <c r="C90" s="27"/>
      <c r="D90" s="60"/>
      <c r="E90" s="22"/>
      <c r="F90" s="69">
        <f t="shared" si="18"/>
        <v>0</v>
      </c>
      <c r="G90" s="29"/>
      <c r="H90" s="69">
        <f t="shared" si="19"/>
        <v>0</v>
      </c>
      <c r="I90" s="29"/>
      <c r="J90" s="69">
        <f t="shared" si="20"/>
        <v>0</v>
      </c>
      <c r="K90" s="61"/>
      <c r="L90" s="56">
        <f t="shared" si="13"/>
        <v>0</v>
      </c>
      <c r="M90" s="63">
        <f t="shared" si="14"/>
        <v>0</v>
      </c>
      <c r="N90" s="63">
        <f t="shared" si="15"/>
        <v>0</v>
      </c>
      <c r="O90" s="63">
        <f t="shared" si="16"/>
        <v>0</v>
      </c>
      <c r="P90" s="63">
        <f t="shared" si="17"/>
        <v>0</v>
      </c>
    </row>
    <row r="91" spans="1:16" x14ac:dyDescent="0.2">
      <c r="A91" s="20"/>
      <c r="B91" s="23"/>
      <c r="C91" s="27"/>
      <c r="D91" s="60"/>
      <c r="E91" s="22"/>
      <c r="F91" s="69">
        <f t="shared" si="18"/>
        <v>0</v>
      </c>
      <c r="G91" s="29"/>
      <c r="H91" s="69">
        <f t="shared" si="19"/>
        <v>0</v>
      </c>
      <c r="I91" s="29"/>
      <c r="J91" s="69">
        <f t="shared" si="20"/>
        <v>0</v>
      </c>
      <c r="K91" s="61"/>
      <c r="L91" s="56">
        <f t="shared" si="13"/>
        <v>0</v>
      </c>
      <c r="M91" s="63">
        <f t="shared" si="14"/>
        <v>0</v>
      </c>
      <c r="N91" s="63">
        <f t="shared" si="15"/>
        <v>0</v>
      </c>
      <c r="O91" s="63">
        <f t="shared" si="16"/>
        <v>0</v>
      </c>
      <c r="P91" s="63">
        <f t="shared" si="17"/>
        <v>0</v>
      </c>
    </row>
    <row r="92" spans="1:16" x14ac:dyDescent="0.2">
      <c r="A92" s="20"/>
      <c r="B92" s="23"/>
      <c r="C92" s="27"/>
      <c r="D92" s="60"/>
      <c r="E92" s="22"/>
      <c r="F92" s="69">
        <f t="shared" si="18"/>
        <v>0</v>
      </c>
      <c r="G92" s="29"/>
      <c r="H92" s="69">
        <f t="shared" si="19"/>
        <v>0</v>
      </c>
      <c r="I92" s="29"/>
      <c r="J92" s="69">
        <f t="shared" si="20"/>
        <v>0</v>
      </c>
      <c r="K92" s="61"/>
      <c r="L92" s="56">
        <f t="shared" si="13"/>
        <v>0</v>
      </c>
      <c r="M92" s="63">
        <f t="shared" si="14"/>
        <v>0</v>
      </c>
      <c r="N92" s="63">
        <f t="shared" si="15"/>
        <v>0</v>
      </c>
      <c r="O92" s="63">
        <f t="shared" si="16"/>
        <v>0</v>
      </c>
      <c r="P92" s="63">
        <f t="shared" si="17"/>
        <v>0</v>
      </c>
    </row>
    <row r="93" spans="1:16" x14ac:dyDescent="0.2">
      <c r="A93" s="20"/>
      <c r="B93" s="23"/>
      <c r="C93" s="27"/>
      <c r="D93" s="60"/>
      <c r="E93" s="22"/>
      <c r="F93" s="69">
        <f t="shared" si="18"/>
        <v>0</v>
      </c>
      <c r="G93" s="29"/>
      <c r="H93" s="69">
        <f t="shared" si="19"/>
        <v>0</v>
      </c>
      <c r="I93" s="29"/>
      <c r="J93" s="69">
        <f t="shared" si="20"/>
        <v>0</v>
      </c>
      <c r="K93" s="61"/>
      <c r="L93" s="56">
        <f t="shared" si="13"/>
        <v>0</v>
      </c>
      <c r="M93" s="63">
        <f t="shared" si="14"/>
        <v>0</v>
      </c>
      <c r="N93" s="63">
        <f t="shared" si="15"/>
        <v>0</v>
      </c>
      <c r="O93" s="63">
        <f t="shared" si="16"/>
        <v>0</v>
      </c>
      <c r="P93" s="63">
        <f t="shared" si="17"/>
        <v>0</v>
      </c>
    </row>
    <row r="94" spans="1:16" x14ac:dyDescent="0.2">
      <c r="A94" s="20"/>
      <c r="B94" s="23"/>
      <c r="C94" s="27"/>
      <c r="D94" s="60"/>
      <c r="E94" s="22"/>
      <c r="F94" s="69">
        <f t="shared" si="18"/>
        <v>0</v>
      </c>
      <c r="G94" s="29"/>
      <c r="H94" s="69">
        <f t="shared" si="19"/>
        <v>0</v>
      </c>
      <c r="I94" s="29"/>
      <c r="J94" s="69">
        <f t="shared" si="20"/>
        <v>0</v>
      </c>
      <c r="K94" s="61"/>
      <c r="L94" s="56">
        <f t="shared" si="13"/>
        <v>0</v>
      </c>
      <c r="M94" s="63">
        <f t="shared" si="14"/>
        <v>0</v>
      </c>
      <c r="N94" s="63">
        <f t="shared" si="15"/>
        <v>0</v>
      </c>
      <c r="O94" s="63">
        <f t="shared" si="16"/>
        <v>0</v>
      </c>
      <c r="P94" s="63">
        <f t="shared" si="17"/>
        <v>0</v>
      </c>
    </row>
    <row r="95" spans="1:16" x14ac:dyDescent="0.2">
      <c r="A95" s="20"/>
      <c r="B95" s="23"/>
      <c r="C95" s="27"/>
      <c r="D95" s="60"/>
      <c r="E95" s="22"/>
      <c r="F95" s="69">
        <f t="shared" si="18"/>
        <v>0</v>
      </c>
      <c r="G95" s="29"/>
      <c r="H95" s="69">
        <f t="shared" si="19"/>
        <v>0</v>
      </c>
      <c r="I95" s="29"/>
      <c r="J95" s="69">
        <f t="shared" si="20"/>
        <v>0</v>
      </c>
      <c r="K95" s="61"/>
      <c r="L95" s="56">
        <f t="shared" si="13"/>
        <v>0</v>
      </c>
      <c r="M95" s="63">
        <f t="shared" si="14"/>
        <v>0</v>
      </c>
      <c r="N95" s="63">
        <f t="shared" si="15"/>
        <v>0</v>
      </c>
      <c r="O95" s="63">
        <f t="shared" si="16"/>
        <v>0</v>
      </c>
      <c r="P95" s="63">
        <f t="shared" si="17"/>
        <v>0</v>
      </c>
    </row>
    <row r="96" spans="1:16" x14ac:dyDescent="0.2">
      <c r="A96" s="20"/>
      <c r="B96" s="23"/>
      <c r="C96" s="27"/>
      <c r="D96" s="60"/>
      <c r="E96" s="22"/>
      <c r="F96" s="69">
        <f t="shared" si="18"/>
        <v>0</v>
      </c>
      <c r="G96" s="29"/>
      <c r="H96" s="69">
        <f t="shared" si="19"/>
        <v>0</v>
      </c>
      <c r="I96" s="29"/>
      <c r="J96" s="69">
        <f t="shared" si="20"/>
        <v>0</v>
      </c>
      <c r="K96" s="61"/>
      <c r="L96" s="56">
        <f t="shared" si="13"/>
        <v>0</v>
      </c>
      <c r="M96" s="63">
        <f t="shared" si="14"/>
        <v>0</v>
      </c>
      <c r="N96" s="63">
        <f t="shared" si="15"/>
        <v>0</v>
      </c>
      <c r="O96" s="63">
        <f t="shared" si="16"/>
        <v>0</v>
      </c>
      <c r="P96" s="63">
        <f t="shared" si="17"/>
        <v>0</v>
      </c>
    </row>
    <row r="97" spans="1:19" x14ac:dyDescent="0.2">
      <c r="A97" s="20"/>
      <c r="B97" s="23"/>
      <c r="C97" s="27"/>
      <c r="D97" s="60"/>
      <c r="E97" s="22"/>
      <c r="F97" s="69">
        <f t="shared" si="18"/>
        <v>0</v>
      </c>
      <c r="G97" s="29"/>
      <c r="H97" s="69">
        <f t="shared" si="19"/>
        <v>0</v>
      </c>
      <c r="I97" s="29"/>
      <c r="J97" s="69">
        <f t="shared" si="20"/>
        <v>0</v>
      </c>
      <c r="K97" s="61"/>
      <c r="L97" s="56">
        <f t="shared" si="13"/>
        <v>0</v>
      </c>
      <c r="M97" s="63">
        <f t="shared" si="14"/>
        <v>0</v>
      </c>
      <c r="N97" s="63">
        <f t="shared" si="15"/>
        <v>0</v>
      </c>
      <c r="O97" s="63">
        <f t="shared" si="16"/>
        <v>0</v>
      </c>
      <c r="P97" s="63">
        <f t="shared" si="17"/>
        <v>0</v>
      </c>
    </row>
    <row r="98" spans="1:19" x14ac:dyDescent="0.2">
      <c r="A98" s="20"/>
      <c r="B98" s="23"/>
      <c r="C98" s="27"/>
      <c r="D98" s="60"/>
      <c r="E98" s="22"/>
      <c r="F98" s="69">
        <f t="shared" si="18"/>
        <v>0</v>
      </c>
      <c r="G98" s="29"/>
      <c r="H98" s="69">
        <f t="shared" si="19"/>
        <v>0</v>
      </c>
      <c r="I98" s="29"/>
      <c r="J98" s="69">
        <f t="shared" si="20"/>
        <v>0</v>
      </c>
      <c r="K98" s="61"/>
      <c r="L98" s="56">
        <f t="shared" si="13"/>
        <v>0</v>
      </c>
      <c r="M98" s="63">
        <f t="shared" si="14"/>
        <v>0</v>
      </c>
      <c r="N98" s="63">
        <f t="shared" si="15"/>
        <v>0</v>
      </c>
      <c r="O98" s="63">
        <f t="shared" si="16"/>
        <v>0</v>
      </c>
      <c r="P98" s="63">
        <f t="shared" si="17"/>
        <v>0</v>
      </c>
    </row>
    <row r="99" spans="1:19" x14ac:dyDescent="0.2">
      <c r="A99" s="20"/>
      <c r="B99" s="23"/>
      <c r="C99" s="27"/>
      <c r="D99" s="60"/>
      <c r="E99" s="22"/>
      <c r="F99" s="69">
        <f t="shared" si="18"/>
        <v>0</v>
      </c>
      <c r="G99" s="29"/>
      <c r="H99" s="69">
        <f t="shared" si="19"/>
        <v>0</v>
      </c>
      <c r="I99" s="29"/>
      <c r="J99" s="69">
        <f t="shared" si="20"/>
        <v>0</v>
      </c>
      <c r="K99" s="61"/>
      <c r="L99" s="56">
        <f t="shared" si="13"/>
        <v>0</v>
      </c>
      <c r="M99" s="63">
        <f t="shared" si="14"/>
        <v>0</v>
      </c>
      <c r="N99" s="63">
        <f t="shared" si="15"/>
        <v>0</v>
      </c>
      <c r="O99" s="63">
        <f t="shared" si="16"/>
        <v>0</v>
      </c>
      <c r="P99" s="63">
        <f t="shared" si="17"/>
        <v>0</v>
      </c>
    </row>
    <row r="100" spans="1:19" x14ac:dyDescent="0.2">
      <c r="A100" s="20"/>
      <c r="B100" s="23"/>
      <c r="C100" s="27"/>
      <c r="D100" s="60"/>
      <c r="E100" s="22"/>
      <c r="F100" s="69">
        <f t="shared" si="18"/>
        <v>0</v>
      </c>
      <c r="G100" s="29"/>
      <c r="H100" s="69">
        <f t="shared" si="19"/>
        <v>0</v>
      </c>
      <c r="I100" s="29"/>
      <c r="J100" s="69">
        <f t="shared" si="20"/>
        <v>0</v>
      </c>
      <c r="K100" s="61"/>
      <c r="L100" s="56">
        <f t="shared" si="13"/>
        <v>0</v>
      </c>
      <c r="M100" s="63">
        <f t="shared" si="14"/>
        <v>0</v>
      </c>
      <c r="N100" s="63">
        <f t="shared" si="15"/>
        <v>0</v>
      </c>
      <c r="O100" s="63">
        <f t="shared" si="16"/>
        <v>0</v>
      </c>
      <c r="P100" s="63">
        <f t="shared" si="17"/>
        <v>0</v>
      </c>
    </row>
    <row r="101" spans="1:19" x14ac:dyDescent="0.2">
      <c r="A101" s="20"/>
      <c r="B101" s="23"/>
      <c r="C101" s="27"/>
      <c r="D101" s="60"/>
      <c r="E101" s="22"/>
      <c r="F101" s="69">
        <f t="shared" si="18"/>
        <v>0</v>
      </c>
      <c r="G101" s="29"/>
      <c r="H101" s="69">
        <f t="shared" si="19"/>
        <v>0</v>
      </c>
      <c r="I101" s="29"/>
      <c r="J101" s="69">
        <f t="shared" si="20"/>
        <v>0</v>
      </c>
      <c r="K101" s="61"/>
      <c r="L101" s="56">
        <f t="shared" ref="L101:L132" si="21">SUM(E101:K101)</f>
        <v>0</v>
      </c>
      <c r="M101" s="63">
        <f t="shared" ref="M101:M132" si="22">(E101*0.06)-F101</f>
        <v>0</v>
      </c>
      <c r="N101" s="63">
        <f t="shared" ref="N101:N132" si="23">(F101*0.13)-G101</f>
        <v>0</v>
      </c>
      <c r="O101" s="63">
        <f t="shared" ref="O101:O132" si="24">(G101*0.13)-H101</f>
        <v>0</v>
      </c>
      <c r="P101" s="63">
        <f t="shared" ref="P101:P132" si="25">(I101*0.23)-J101</f>
        <v>0</v>
      </c>
    </row>
    <row r="102" spans="1:19" x14ac:dyDescent="0.2">
      <c r="A102" s="20"/>
      <c r="B102" s="23"/>
      <c r="C102" s="27"/>
      <c r="D102" s="60"/>
      <c r="E102" s="22"/>
      <c r="F102" s="69">
        <f t="shared" si="18"/>
        <v>0</v>
      </c>
      <c r="G102" s="29"/>
      <c r="H102" s="69">
        <f t="shared" si="19"/>
        <v>0</v>
      </c>
      <c r="I102" s="29"/>
      <c r="J102" s="69">
        <f t="shared" si="20"/>
        <v>0</v>
      </c>
      <c r="K102" s="61"/>
      <c r="L102" s="56">
        <f t="shared" si="21"/>
        <v>0</v>
      </c>
      <c r="M102" s="63">
        <f t="shared" si="22"/>
        <v>0</v>
      </c>
      <c r="N102" s="63">
        <f t="shared" si="23"/>
        <v>0</v>
      </c>
      <c r="O102" s="63">
        <f t="shared" si="24"/>
        <v>0</v>
      </c>
      <c r="P102" s="63">
        <f t="shared" si="25"/>
        <v>0</v>
      </c>
    </row>
    <row r="103" spans="1:19" x14ac:dyDescent="0.2">
      <c r="A103" s="20"/>
      <c r="B103" s="23"/>
      <c r="C103" s="27"/>
      <c r="D103" s="60"/>
      <c r="E103" s="22"/>
      <c r="F103" s="69">
        <f t="shared" si="18"/>
        <v>0</v>
      </c>
      <c r="G103" s="29"/>
      <c r="H103" s="69">
        <f t="shared" si="19"/>
        <v>0</v>
      </c>
      <c r="I103" s="29"/>
      <c r="J103" s="69">
        <f t="shared" si="20"/>
        <v>0</v>
      </c>
      <c r="K103" s="61"/>
      <c r="L103" s="56">
        <f t="shared" si="21"/>
        <v>0</v>
      </c>
      <c r="M103" s="63">
        <f t="shared" si="22"/>
        <v>0</v>
      </c>
      <c r="N103" s="63">
        <f t="shared" si="23"/>
        <v>0</v>
      </c>
      <c r="O103" s="63">
        <f t="shared" si="24"/>
        <v>0</v>
      </c>
      <c r="P103" s="63">
        <f t="shared" si="25"/>
        <v>0</v>
      </c>
    </row>
    <row r="104" spans="1:19" x14ac:dyDescent="0.2">
      <c r="A104" s="20"/>
      <c r="B104" s="23"/>
      <c r="C104" s="27"/>
      <c r="D104" s="60"/>
      <c r="E104" s="22"/>
      <c r="F104" s="69">
        <f t="shared" si="18"/>
        <v>0</v>
      </c>
      <c r="G104" s="29"/>
      <c r="H104" s="69">
        <f t="shared" si="19"/>
        <v>0</v>
      </c>
      <c r="I104" s="29"/>
      <c r="J104" s="69">
        <f t="shared" si="20"/>
        <v>0</v>
      </c>
      <c r="K104" s="61"/>
      <c r="L104" s="56">
        <f t="shared" si="21"/>
        <v>0</v>
      </c>
      <c r="M104" s="63">
        <f t="shared" si="22"/>
        <v>0</v>
      </c>
      <c r="N104" s="63">
        <f t="shared" si="23"/>
        <v>0</v>
      </c>
      <c r="O104" s="63">
        <f t="shared" si="24"/>
        <v>0</v>
      </c>
      <c r="P104" s="63">
        <f t="shared" si="25"/>
        <v>0</v>
      </c>
    </row>
    <row r="105" spans="1:19" x14ac:dyDescent="0.2">
      <c r="A105" s="20"/>
      <c r="B105" s="23"/>
      <c r="C105" s="27"/>
      <c r="D105" s="60"/>
      <c r="E105" s="22"/>
      <c r="F105" s="69">
        <f t="shared" si="18"/>
        <v>0</v>
      </c>
      <c r="G105" s="29"/>
      <c r="H105" s="69">
        <f t="shared" si="19"/>
        <v>0</v>
      </c>
      <c r="I105" s="29"/>
      <c r="J105" s="69">
        <f t="shared" si="20"/>
        <v>0</v>
      </c>
      <c r="K105" s="61"/>
      <c r="L105" s="56">
        <f t="shared" si="21"/>
        <v>0</v>
      </c>
      <c r="M105" s="63">
        <f t="shared" si="22"/>
        <v>0</v>
      </c>
      <c r="N105" s="63">
        <f t="shared" si="23"/>
        <v>0</v>
      </c>
      <c r="O105" s="63">
        <f t="shared" si="24"/>
        <v>0</v>
      </c>
      <c r="P105" s="63">
        <f t="shared" si="25"/>
        <v>0</v>
      </c>
    </row>
    <row r="106" spans="1:19" x14ac:dyDescent="0.2">
      <c r="A106" s="20"/>
      <c r="B106" s="23"/>
      <c r="C106" s="27"/>
      <c r="D106" s="60"/>
      <c r="E106" s="22"/>
      <c r="F106" s="69">
        <f t="shared" si="18"/>
        <v>0</v>
      </c>
      <c r="G106" s="29"/>
      <c r="H106" s="69">
        <f t="shared" si="19"/>
        <v>0</v>
      </c>
      <c r="I106" s="29"/>
      <c r="J106" s="69">
        <f t="shared" si="20"/>
        <v>0</v>
      </c>
      <c r="K106" s="61"/>
      <c r="L106" s="56">
        <f t="shared" si="21"/>
        <v>0</v>
      </c>
      <c r="M106" s="63">
        <f t="shared" si="22"/>
        <v>0</v>
      </c>
      <c r="N106" s="63">
        <f t="shared" si="23"/>
        <v>0</v>
      </c>
      <c r="O106" s="63">
        <f t="shared" si="24"/>
        <v>0</v>
      </c>
      <c r="P106" s="63">
        <f t="shared" si="25"/>
        <v>0</v>
      </c>
    </row>
    <row r="107" spans="1:19" x14ac:dyDescent="0.2">
      <c r="A107" s="20"/>
      <c r="B107" s="23"/>
      <c r="C107" s="27"/>
      <c r="D107" s="60"/>
      <c r="E107" s="22"/>
      <c r="F107" s="69">
        <f t="shared" si="18"/>
        <v>0</v>
      </c>
      <c r="G107" s="29"/>
      <c r="H107" s="69">
        <f t="shared" si="19"/>
        <v>0</v>
      </c>
      <c r="I107" s="29"/>
      <c r="J107" s="69">
        <f t="shared" si="20"/>
        <v>0</v>
      </c>
      <c r="K107" s="61"/>
      <c r="L107" s="56">
        <f t="shared" si="21"/>
        <v>0</v>
      </c>
      <c r="M107" s="63">
        <f t="shared" si="22"/>
        <v>0</v>
      </c>
      <c r="N107" s="63">
        <f t="shared" si="23"/>
        <v>0</v>
      </c>
      <c r="O107" s="63">
        <f t="shared" si="24"/>
        <v>0</v>
      </c>
      <c r="P107" s="63">
        <f t="shared" si="25"/>
        <v>0</v>
      </c>
    </row>
    <row r="108" spans="1:19" x14ac:dyDescent="0.2">
      <c r="A108" s="20"/>
      <c r="B108" s="23"/>
      <c r="C108" s="27"/>
      <c r="D108" s="60"/>
      <c r="E108" s="22"/>
      <c r="F108" s="69">
        <f t="shared" si="18"/>
        <v>0</v>
      </c>
      <c r="G108" s="29"/>
      <c r="H108" s="69">
        <f t="shared" si="19"/>
        <v>0</v>
      </c>
      <c r="I108" s="29"/>
      <c r="J108" s="69">
        <f t="shared" si="20"/>
        <v>0</v>
      </c>
      <c r="K108" s="61"/>
      <c r="L108" s="56">
        <f t="shared" si="21"/>
        <v>0</v>
      </c>
      <c r="M108" s="63">
        <f t="shared" si="22"/>
        <v>0</v>
      </c>
      <c r="N108" s="63">
        <f t="shared" si="23"/>
        <v>0</v>
      </c>
      <c r="O108" s="63">
        <f t="shared" si="24"/>
        <v>0</v>
      </c>
      <c r="P108" s="63">
        <f t="shared" si="25"/>
        <v>0</v>
      </c>
    </row>
    <row r="109" spans="1:19" x14ac:dyDescent="0.2">
      <c r="A109" s="20"/>
      <c r="B109" s="23"/>
      <c r="C109" s="27"/>
      <c r="D109" s="60"/>
      <c r="E109" s="22"/>
      <c r="F109" s="69">
        <f t="shared" si="18"/>
        <v>0</v>
      </c>
      <c r="G109" s="29"/>
      <c r="H109" s="69">
        <f t="shared" si="19"/>
        <v>0</v>
      </c>
      <c r="I109" s="29"/>
      <c r="J109" s="69">
        <f t="shared" si="20"/>
        <v>0</v>
      </c>
      <c r="K109" s="61"/>
      <c r="L109" s="56">
        <f t="shared" si="21"/>
        <v>0</v>
      </c>
      <c r="M109" s="63">
        <f t="shared" si="22"/>
        <v>0</v>
      </c>
      <c r="N109" s="63">
        <f t="shared" si="23"/>
        <v>0</v>
      </c>
      <c r="O109" s="63">
        <f t="shared" si="24"/>
        <v>0</v>
      </c>
      <c r="P109" s="63">
        <f t="shared" si="25"/>
        <v>0</v>
      </c>
      <c r="Q109" s="32"/>
      <c r="R109" s="32"/>
      <c r="S109" s="32"/>
    </row>
    <row r="110" spans="1:19" x14ac:dyDescent="0.2">
      <c r="A110" s="20"/>
      <c r="B110" s="23"/>
      <c r="C110" s="27"/>
      <c r="D110" s="60"/>
      <c r="E110" s="22"/>
      <c r="F110" s="69">
        <f t="shared" si="18"/>
        <v>0</v>
      </c>
      <c r="G110" s="29"/>
      <c r="H110" s="69">
        <f t="shared" si="19"/>
        <v>0</v>
      </c>
      <c r="I110" s="29"/>
      <c r="J110" s="69">
        <f t="shared" si="20"/>
        <v>0</v>
      </c>
      <c r="K110" s="61"/>
      <c r="L110" s="56">
        <f t="shared" si="21"/>
        <v>0</v>
      </c>
      <c r="M110" s="63">
        <f t="shared" si="22"/>
        <v>0</v>
      </c>
      <c r="N110" s="63">
        <f t="shared" si="23"/>
        <v>0</v>
      </c>
      <c r="O110" s="63">
        <f t="shared" si="24"/>
        <v>0</v>
      </c>
      <c r="P110" s="63">
        <f t="shared" si="25"/>
        <v>0</v>
      </c>
    </row>
    <row r="111" spans="1:19" x14ac:dyDescent="0.2">
      <c r="A111" s="20"/>
      <c r="B111" s="23"/>
      <c r="C111" s="27"/>
      <c r="D111" s="60"/>
      <c r="E111" s="22"/>
      <c r="F111" s="69">
        <f t="shared" si="18"/>
        <v>0</v>
      </c>
      <c r="G111" s="29"/>
      <c r="H111" s="69">
        <f t="shared" si="19"/>
        <v>0</v>
      </c>
      <c r="I111" s="29"/>
      <c r="J111" s="69">
        <f t="shared" si="20"/>
        <v>0</v>
      </c>
      <c r="K111" s="61"/>
      <c r="L111" s="56">
        <f t="shared" si="21"/>
        <v>0</v>
      </c>
      <c r="M111" s="63">
        <f t="shared" si="22"/>
        <v>0</v>
      </c>
      <c r="N111" s="63">
        <f t="shared" si="23"/>
        <v>0</v>
      </c>
      <c r="O111" s="63">
        <f t="shared" si="24"/>
        <v>0</v>
      </c>
      <c r="P111" s="63">
        <f t="shared" si="25"/>
        <v>0</v>
      </c>
    </row>
    <row r="112" spans="1:19" x14ac:dyDescent="0.2">
      <c r="A112" s="20"/>
      <c r="B112" s="23"/>
      <c r="C112" s="27"/>
      <c r="D112" s="60"/>
      <c r="E112" s="22"/>
      <c r="F112" s="69">
        <f t="shared" si="18"/>
        <v>0</v>
      </c>
      <c r="G112" s="29"/>
      <c r="H112" s="69">
        <f t="shared" si="19"/>
        <v>0</v>
      </c>
      <c r="I112" s="29"/>
      <c r="J112" s="69">
        <f t="shared" si="20"/>
        <v>0</v>
      </c>
      <c r="K112" s="61"/>
      <c r="L112" s="56">
        <f t="shared" si="21"/>
        <v>0</v>
      </c>
      <c r="M112" s="63">
        <f t="shared" si="22"/>
        <v>0</v>
      </c>
      <c r="N112" s="63">
        <f t="shared" si="23"/>
        <v>0</v>
      </c>
      <c r="O112" s="63">
        <f t="shared" si="24"/>
        <v>0</v>
      </c>
      <c r="P112" s="63">
        <f t="shared" si="25"/>
        <v>0</v>
      </c>
    </row>
    <row r="113" spans="1:16" x14ac:dyDescent="0.2">
      <c r="A113" s="20"/>
      <c r="B113" s="23"/>
      <c r="C113" s="27"/>
      <c r="D113" s="60"/>
      <c r="E113" s="22"/>
      <c r="F113" s="69">
        <f t="shared" si="18"/>
        <v>0</v>
      </c>
      <c r="G113" s="29"/>
      <c r="H113" s="69">
        <f t="shared" si="19"/>
        <v>0</v>
      </c>
      <c r="I113" s="29"/>
      <c r="J113" s="69">
        <f t="shared" si="20"/>
        <v>0</v>
      </c>
      <c r="K113" s="61"/>
      <c r="L113" s="56">
        <f t="shared" si="21"/>
        <v>0</v>
      </c>
      <c r="M113" s="63">
        <f t="shared" si="22"/>
        <v>0</v>
      </c>
      <c r="N113" s="63">
        <f t="shared" si="23"/>
        <v>0</v>
      </c>
      <c r="O113" s="63">
        <f t="shared" si="24"/>
        <v>0</v>
      </c>
      <c r="P113" s="63">
        <f t="shared" si="25"/>
        <v>0</v>
      </c>
    </row>
    <row r="114" spans="1:16" x14ac:dyDescent="0.2">
      <c r="A114" s="20"/>
      <c r="B114" s="23"/>
      <c r="C114" s="27"/>
      <c r="D114" s="60"/>
      <c r="E114" s="22"/>
      <c r="F114" s="69">
        <f t="shared" si="18"/>
        <v>0</v>
      </c>
      <c r="G114" s="29"/>
      <c r="H114" s="69">
        <f t="shared" si="19"/>
        <v>0</v>
      </c>
      <c r="I114" s="29"/>
      <c r="J114" s="69">
        <f t="shared" si="20"/>
        <v>0</v>
      </c>
      <c r="K114" s="61"/>
      <c r="L114" s="56">
        <f t="shared" si="21"/>
        <v>0</v>
      </c>
      <c r="M114" s="63">
        <f t="shared" si="22"/>
        <v>0</v>
      </c>
      <c r="N114" s="63">
        <f t="shared" si="23"/>
        <v>0</v>
      </c>
      <c r="O114" s="63">
        <f t="shared" si="24"/>
        <v>0</v>
      </c>
      <c r="P114" s="63">
        <f t="shared" si="25"/>
        <v>0</v>
      </c>
    </row>
    <row r="115" spans="1:16" x14ac:dyDescent="0.2">
      <c r="A115" s="20"/>
      <c r="B115" s="23"/>
      <c r="C115" s="27"/>
      <c r="D115" s="60"/>
      <c r="E115" s="22"/>
      <c r="F115" s="69">
        <f t="shared" si="18"/>
        <v>0</v>
      </c>
      <c r="G115" s="29"/>
      <c r="H115" s="69">
        <f t="shared" si="19"/>
        <v>0</v>
      </c>
      <c r="I115" s="29"/>
      <c r="J115" s="69">
        <f t="shared" si="20"/>
        <v>0</v>
      </c>
      <c r="K115" s="61"/>
      <c r="L115" s="56">
        <f t="shared" si="21"/>
        <v>0</v>
      </c>
      <c r="M115" s="63">
        <f t="shared" si="22"/>
        <v>0</v>
      </c>
      <c r="N115" s="63">
        <f t="shared" si="23"/>
        <v>0</v>
      </c>
      <c r="O115" s="63">
        <f t="shared" si="24"/>
        <v>0</v>
      </c>
      <c r="P115" s="63">
        <f t="shared" si="25"/>
        <v>0</v>
      </c>
    </row>
    <row r="116" spans="1:16" x14ac:dyDescent="0.2">
      <c r="A116" s="20"/>
      <c r="B116" s="23"/>
      <c r="C116" s="27"/>
      <c r="D116" s="60"/>
      <c r="E116" s="22"/>
      <c r="F116" s="69">
        <f t="shared" si="18"/>
        <v>0</v>
      </c>
      <c r="G116" s="29"/>
      <c r="H116" s="69">
        <f t="shared" si="19"/>
        <v>0</v>
      </c>
      <c r="I116" s="29"/>
      <c r="J116" s="69">
        <f t="shared" si="20"/>
        <v>0</v>
      </c>
      <c r="K116" s="61"/>
      <c r="L116" s="56">
        <f t="shared" si="21"/>
        <v>0</v>
      </c>
      <c r="M116" s="63">
        <f t="shared" si="22"/>
        <v>0</v>
      </c>
      <c r="N116" s="63">
        <f t="shared" si="23"/>
        <v>0</v>
      </c>
      <c r="O116" s="63">
        <f t="shared" si="24"/>
        <v>0</v>
      </c>
      <c r="P116" s="63">
        <f t="shared" si="25"/>
        <v>0</v>
      </c>
    </row>
    <row r="117" spans="1:16" x14ac:dyDescent="0.2">
      <c r="A117" s="20"/>
      <c r="B117" s="23"/>
      <c r="C117" s="27"/>
      <c r="D117" s="60"/>
      <c r="E117" s="22"/>
      <c r="F117" s="69">
        <f t="shared" si="18"/>
        <v>0</v>
      </c>
      <c r="G117" s="29"/>
      <c r="H117" s="69">
        <f t="shared" si="19"/>
        <v>0</v>
      </c>
      <c r="I117" s="29"/>
      <c r="J117" s="69">
        <f t="shared" si="20"/>
        <v>0</v>
      </c>
      <c r="K117" s="61"/>
      <c r="L117" s="56">
        <f t="shared" si="21"/>
        <v>0</v>
      </c>
      <c r="M117" s="63">
        <f t="shared" si="22"/>
        <v>0</v>
      </c>
      <c r="N117" s="63">
        <f t="shared" si="23"/>
        <v>0</v>
      </c>
      <c r="O117" s="63">
        <f t="shared" si="24"/>
        <v>0</v>
      </c>
      <c r="P117" s="63">
        <f t="shared" si="25"/>
        <v>0</v>
      </c>
    </row>
    <row r="118" spans="1:16" x14ac:dyDescent="0.2">
      <c r="A118" s="20"/>
      <c r="B118" s="23"/>
      <c r="C118" s="27"/>
      <c r="D118" s="60"/>
      <c r="E118" s="22"/>
      <c r="F118" s="69">
        <f t="shared" si="18"/>
        <v>0</v>
      </c>
      <c r="G118" s="29"/>
      <c r="H118" s="69">
        <f t="shared" si="19"/>
        <v>0</v>
      </c>
      <c r="I118" s="29"/>
      <c r="J118" s="69">
        <f t="shared" si="20"/>
        <v>0</v>
      </c>
      <c r="K118" s="61"/>
      <c r="L118" s="56">
        <f t="shared" si="21"/>
        <v>0</v>
      </c>
      <c r="M118" s="63">
        <f t="shared" si="22"/>
        <v>0</v>
      </c>
      <c r="N118" s="63">
        <f t="shared" si="23"/>
        <v>0</v>
      </c>
      <c r="O118" s="63">
        <f t="shared" si="24"/>
        <v>0</v>
      </c>
      <c r="P118" s="63">
        <f t="shared" si="25"/>
        <v>0</v>
      </c>
    </row>
    <row r="119" spans="1:16" x14ac:dyDescent="0.2">
      <c r="A119" s="20"/>
      <c r="B119" s="23"/>
      <c r="C119" s="27"/>
      <c r="D119" s="60"/>
      <c r="E119" s="22"/>
      <c r="F119" s="69">
        <f t="shared" si="18"/>
        <v>0</v>
      </c>
      <c r="G119" s="29"/>
      <c r="H119" s="69">
        <f t="shared" si="19"/>
        <v>0</v>
      </c>
      <c r="I119" s="29"/>
      <c r="J119" s="69">
        <f t="shared" si="20"/>
        <v>0</v>
      </c>
      <c r="K119" s="61"/>
      <c r="L119" s="56">
        <f t="shared" si="21"/>
        <v>0</v>
      </c>
      <c r="M119" s="63">
        <f t="shared" si="22"/>
        <v>0</v>
      </c>
      <c r="N119" s="63">
        <f t="shared" si="23"/>
        <v>0</v>
      </c>
      <c r="O119" s="63">
        <f t="shared" si="24"/>
        <v>0</v>
      </c>
      <c r="P119" s="63">
        <f t="shared" si="25"/>
        <v>0</v>
      </c>
    </row>
    <row r="120" spans="1:16" x14ac:dyDescent="0.2">
      <c r="A120" s="20"/>
      <c r="B120" s="23"/>
      <c r="C120" s="27"/>
      <c r="D120" s="60"/>
      <c r="E120" s="22"/>
      <c r="F120" s="69">
        <f t="shared" si="18"/>
        <v>0</v>
      </c>
      <c r="G120" s="29"/>
      <c r="H120" s="69">
        <f t="shared" si="19"/>
        <v>0</v>
      </c>
      <c r="I120" s="29"/>
      <c r="J120" s="69">
        <f t="shared" si="20"/>
        <v>0</v>
      </c>
      <c r="K120" s="61"/>
      <c r="L120" s="56">
        <f t="shared" si="21"/>
        <v>0</v>
      </c>
      <c r="M120" s="63">
        <f t="shared" si="22"/>
        <v>0</v>
      </c>
      <c r="N120" s="63">
        <f t="shared" si="23"/>
        <v>0</v>
      </c>
      <c r="O120" s="63">
        <f t="shared" si="24"/>
        <v>0</v>
      </c>
      <c r="P120" s="63">
        <f t="shared" si="25"/>
        <v>0</v>
      </c>
    </row>
    <row r="121" spans="1:16" x14ac:dyDescent="0.2">
      <c r="A121" s="20"/>
      <c r="B121" s="23"/>
      <c r="C121" s="27"/>
      <c r="D121" s="60"/>
      <c r="E121" s="22"/>
      <c r="F121" s="69">
        <f t="shared" si="18"/>
        <v>0</v>
      </c>
      <c r="G121" s="29"/>
      <c r="H121" s="69">
        <f t="shared" si="19"/>
        <v>0</v>
      </c>
      <c r="I121" s="29"/>
      <c r="J121" s="69">
        <f t="shared" si="20"/>
        <v>0</v>
      </c>
      <c r="K121" s="61"/>
      <c r="L121" s="56">
        <f t="shared" si="21"/>
        <v>0</v>
      </c>
      <c r="M121" s="63">
        <f t="shared" si="22"/>
        <v>0</v>
      </c>
      <c r="N121" s="63">
        <f t="shared" si="23"/>
        <v>0</v>
      </c>
      <c r="O121" s="63">
        <f t="shared" si="24"/>
        <v>0</v>
      </c>
      <c r="P121" s="63">
        <f t="shared" si="25"/>
        <v>0</v>
      </c>
    </row>
    <row r="122" spans="1:16" x14ac:dyDescent="0.2">
      <c r="A122" s="20"/>
      <c r="B122" s="23"/>
      <c r="C122" s="27"/>
      <c r="D122" s="60"/>
      <c r="E122" s="22"/>
      <c r="F122" s="69">
        <f t="shared" si="18"/>
        <v>0</v>
      </c>
      <c r="G122" s="29"/>
      <c r="H122" s="69">
        <f t="shared" si="19"/>
        <v>0</v>
      </c>
      <c r="I122" s="29"/>
      <c r="J122" s="69">
        <f t="shared" si="20"/>
        <v>0</v>
      </c>
      <c r="K122" s="61"/>
      <c r="L122" s="56">
        <f t="shared" si="21"/>
        <v>0</v>
      </c>
      <c r="M122" s="63">
        <f t="shared" si="22"/>
        <v>0</v>
      </c>
      <c r="N122" s="63">
        <f t="shared" si="23"/>
        <v>0</v>
      </c>
      <c r="O122" s="63">
        <f t="shared" si="24"/>
        <v>0</v>
      </c>
      <c r="P122" s="63">
        <f t="shared" si="25"/>
        <v>0</v>
      </c>
    </row>
    <row r="123" spans="1:16" x14ac:dyDescent="0.2">
      <c r="A123" s="20"/>
      <c r="B123" s="23"/>
      <c r="C123" s="27"/>
      <c r="D123" s="60"/>
      <c r="E123" s="22"/>
      <c r="F123" s="69">
        <f t="shared" si="18"/>
        <v>0</v>
      </c>
      <c r="G123" s="29"/>
      <c r="H123" s="69">
        <f t="shared" si="19"/>
        <v>0</v>
      </c>
      <c r="I123" s="29"/>
      <c r="J123" s="69">
        <f t="shared" si="20"/>
        <v>0</v>
      </c>
      <c r="K123" s="61"/>
      <c r="L123" s="56">
        <f t="shared" si="21"/>
        <v>0</v>
      </c>
      <c r="M123" s="63">
        <f t="shared" si="22"/>
        <v>0</v>
      </c>
      <c r="N123" s="63">
        <f t="shared" si="23"/>
        <v>0</v>
      </c>
      <c r="O123" s="63">
        <f t="shared" si="24"/>
        <v>0</v>
      </c>
      <c r="P123" s="63">
        <f t="shared" si="25"/>
        <v>0</v>
      </c>
    </row>
    <row r="124" spans="1:16" x14ac:dyDescent="0.2">
      <c r="A124" s="20"/>
      <c r="B124" s="23"/>
      <c r="C124" s="27"/>
      <c r="D124" s="60"/>
      <c r="E124" s="22"/>
      <c r="F124" s="69">
        <f t="shared" si="18"/>
        <v>0</v>
      </c>
      <c r="G124" s="29"/>
      <c r="H124" s="69">
        <f t="shared" si="19"/>
        <v>0</v>
      </c>
      <c r="I124" s="29"/>
      <c r="J124" s="69">
        <f t="shared" si="20"/>
        <v>0</v>
      </c>
      <c r="K124" s="61"/>
      <c r="L124" s="56">
        <f t="shared" si="21"/>
        <v>0</v>
      </c>
      <c r="M124" s="63">
        <f t="shared" si="22"/>
        <v>0</v>
      </c>
      <c r="N124" s="63">
        <f t="shared" si="23"/>
        <v>0</v>
      </c>
      <c r="O124" s="63">
        <f t="shared" si="24"/>
        <v>0</v>
      </c>
      <c r="P124" s="63">
        <f t="shared" si="25"/>
        <v>0</v>
      </c>
    </row>
    <row r="125" spans="1:16" x14ac:dyDescent="0.2">
      <c r="A125" s="20"/>
      <c r="B125" s="23"/>
      <c r="C125" s="27"/>
      <c r="D125" s="60"/>
      <c r="E125" s="22"/>
      <c r="F125" s="69">
        <f t="shared" si="18"/>
        <v>0</v>
      </c>
      <c r="G125" s="29"/>
      <c r="H125" s="69">
        <f t="shared" si="19"/>
        <v>0</v>
      </c>
      <c r="I125" s="29"/>
      <c r="J125" s="69">
        <f t="shared" si="20"/>
        <v>0</v>
      </c>
      <c r="K125" s="61"/>
      <c r="L125" s="56">
        <f t="shared" si="21"/>
        <v>0</v>
      </c>
      <c r="M125" s="63">
        <f t="shared" si="22"/>
        <v>0</v>
      </c>
      <c r="N125" s="63">
        <f t="shared" si="23"/>
        <v>0</v>
      </c>
      <c r="O125" s="63">
        <f t="shared" si="24"/>
        <v>0</v>
      </c>
      <c r="P125" s="63">
        <f t="shared" si="25"/>
        <v>0</v>
      </c>
    </row>
    <row r="126" spans="1:16" x14ac:dyDescent="0.2">
      <c r="A126" s="20"/>
      <c r="B126" s="23"/>
      <c r="C126" s="27"/>
      <c r="D126" s="60"/>
      <c r="E126" s="22"/>
      <c r="F126" s="69">
        <f t="shared" si="18"/>
        <v>0</v>
      </c>
      <c r="G126" s="29"/>
      <c r="H126" s="69">
        <f t="shared" si="19"/>
        <v>0</v>
      </c>
      <c r="I126" s="29"/>
      <c r="J126" s="69">
        <f t="shared" si="20"/>
        <v>0</v>
      </c>
      <c r="K126" s="61"/>
      <c r="L126" s="56">
        <f t="shared" si="21"/>
        <v>0</v>
      </c>
      <c r="M126" s="63">
        <f t="shared" si="22"/>
        <v>0</v>
      </c>
      <c r="N126" s="63">
        <f t="shared" si="23"/>
        <v>0</v>
      </c>
      <c r="O126" s="63">
        <f t="shared" si="24"/>
        <v>0</v>
      </c>
      <c r="P126" s="63">
        <f t="shared" si="25"/>
        <v>0</v>
      </c>
    </row>
    <row r="127" spans="1:16" x14ac:dyDescent="0.2">
      <c r="A127" s="20"/>
      <c r="B127" s="23"/>
      <c r="C127" s="27"/>
      <c r="D127" s="60"/>
      <c r="E127" s="22"/>
      <c r="F127" s="69">
        <f t="shared" si="18"/>
        <v>0</v>
      </c>
      <c r="G127" s="29"/>
      <c r="H127" s="69">
        <f t="shared" si="19"/>
        <v>0</v>
      </c>
      <c r="I127" s="29"/>
      <c r="J127" s="69">
        <f t="shared" si="20"/>
        <v>0</v>
      </c>
      <c r="K127" s="61"/>
      <c r="L127" s="56">
        <f t="shared" si="21"/>
        <v>0</v>
      </c>
      <c r="M127" s="63">
        <f t="shared" si="22"/>
        <v>0</v>
      </c>
      <c r="N127" s="63">
        <f t="shared" si="23"/>
        <v>0</v>
      </c>
      <c r="O127" s="63">
        <f t="shared" si="24"/>
        <v>0</v>
      </c>
      <c r="P127" s="63">
        <f t="shared" si="25"/>
        <v>0</v>
      </c>
    </row>
    <row r="128" spans="1:16" x14ac:dyDescent="0.2">
      <c r="A128" s="20"/>
      <c r="B128" s="23"/>
      <c r="C128" s="27"/>
      <c r="D128" s="60"/>
      <c r="E128" s="22"/>
      <c r="F128" s="69">
        <f t="shared" si="18"/>
        <v>0</v>
      </c>
      <c r="G128" s="29"/>
      <c r="H128" s="69">
        <f t="shared" si="19"/>
        <v>0</v>
      </c>
      <c r="I128" s="29"/>
      <c r="J128" s="69">
        <f t="shared" si="20"/>
        <v>0</v>
      </c>
      <c r="K128" s="61"/>
      <c r="L128" s="56">
        <f t="shared" si="21"/>
        <v>0</v>
      </c>
      <c r="M128" s="63">
        <f t="shared" si="22"/>
        <v>0</v>
      </c>
      <c r="N128" s="63">
        <f t="shared" si="23"/>
        <v>0</v>
      </c>
      <c r="O128" s="63">
        <f t="shared" si="24"/>
        <v>0</v>
      </c>
      <c r="P128" s="63">
        <f t="shared" si="25"/>
        <v>0</v>
      </c>
    </row>
    <row r="129" spans="1:16" x14ac:dyDescent="0.2">
      <c r="A129" s="20"/>
      <c r="B129" s="23"/>
      <c r="C129" s="27"/>
      <c r="D129" s="60"/>
      <c r="E129" s="22"/>
      <c r="F129" s="69">
        <f t="shared" si="18"/>
        <v>0</v>
      </c>
      <c r="G129" s="29"/>
      <c r="H129" s="69">
        <f t="shared" si="19"/>
        <v>0</v>
      </c>
      <c r="I129" s="29"/>
      <c r="J129" s="69">
        <f t="shared" si="20"/>
        <v>0</v>
      </c>
      <c r="K129" s="61"/>
      <c r="L129" s="56">
        <f t="shared" si="21"/>
        <v>0</v>
      </c>
      <c r="M129" s="63">
        <f t="shared" si="22"/>
        <v>0</v>
      </c>
      <c r="N129" s="63">
        <f t="shared" si="23"/>
        <v>0</v>
      </c>
      <c r="O129" s="63">
        <f t="shared" si="24"/>
        <v>0</v>
      </c>
      <c r="P129" s="63">
        <f t="shared" si="25"/>
        <v>0</v>
      </c>
    </row>
    <row r="130" spans="1:16" x14ac:dyDescent="0.2">
      <c r="A130" s="20"/>
      <c r="B130" s="23"/>
      <c r="C130" s="27"/>
      <c r="D130" s="60"/>
      <c r="E130" s="22"/>
      <c r="F130" s="69">
        <f t="shared" si="18"/>
        <v>0</v>
      </c>
      <c r="G130" s="29"/>
      <c r="H130" s="69">
        <f t="shared" si="19"/>
        <v>0</v>
      </c>
      <c r="I130" s="29"/>
      <c r="J130" s="69">
        <f t="shared" si="20"/>
        <v>0</v>
      </c>
      <c r="K130" s="61"/>
      <c r="L130" s="56">
        <f t="shared" si="21"/>
        <v>0</v>
      </c>
      <c r="M130" s="63">
        <f t="shared" si="22"/>
        <v>0</v>
      </c>
      <c r="N130" s="63">
        <f t="shared" si="23"/>
        <v>0</v>
      </c>
      <c r="O130" s="63">
        <f t="shared" si="24"/>
        <v>0</v>
      </c>
      <c r="P130" s="63">
        <f t="shared" si="25"/>
        <v>0</v>
      </c>
    </row>
    <row r="131" spans="1:16" x14ac:dyDescent="0.2">
      <c r="A131" s="20"/>
      <c r="B131" s="23"/>
      <c r="C131" s="27"/>
      <c r="D131" s="60"/>
      <c r="E131" s="22"/>
      <c r="F131" s="69">
        <f t="shared" si="18"/>
        <v>0</v>
      </c>
      <c r="G131" s="29"/>
      <c r="H131" s="69">
        <f t="shared" si="19"/>
        <v>0</v>
      </c>
      <c r="I131" s="29"/>
      <c r="J131" s="69">
        <f t="shared" si="20"/>
        <v>0</v>
      </c>
      <c r="K131" s="61"/>
      <c r="L131" s="56">
        <f t="shared" si="21"/>
        <v>0</v>
      </c>
      <c r="M131" s="63">
        <f t="shared" si="22"/>
        <v>0</v>
      </c>
      <c r="N131" s="63">
        <f t="shared" si="23"/>
        <v>0</v>
      </c>
      <c r="O131" s="63">
        <f t="shared" si="24"/>
        <v>0</v>
      </c>
      <c r="P131" s="63">
        <f t="shared" si="25"/>
        <v>0</v>
      </c>
    </row>
    <row r="132" spans="1:16" x14ac:dyDescent="0.2">
      <c r="A132" s="20"/>
      <c r="B132" s="23"/>
      <c r="C132" s="27"/>
      <c r="D132" s="60"/>
      <c r="E132" s="22"/>
      <c r="F132" s="69">
        <f t="shared" si="18"/>
        <v>0</v>
      </c>
      <c r="G132" s="29"/>
      <c r="H132" s="69">
        <f t="shared" si="19"/>
        <v>0</v>
      </c>
      <c r="I132" s="29"/>
      <c r="J132" s="69">
        <f t="shared" si="20"/>
        <v>0</v>
      </c>
      <c r="K132" s="61"/>
      <c r="L132" s="56">
        <f t="shared" si="21"/>
        <v>0</v>
      </c>
      <c r="M132" s="63">
        <f t="shared" si="22"/>
        <v>0</v>
      </c>
      <c r="N132" s="63">
        <f t="shared" si="23"/>
        <v>0</v>
      </c>
      <c r="O132" s="63">
        <f t="shared" si="24"/>
        <v>0</v>
      </c>
      <c r="P132" s="63">
        <f t="shared" si="25"/>
        <v>0</v>
      </c>
    </row>
    <row r="133" spans="1:16" x14ac:dyDescent="0.2">
      <c r="A133" s="20"/>
      <c r="B133" s="23"/>
      <c r="C133" s="27"/>
      <c r="D133" s="60"/>
      <c r="E133" s="22"/>
      <c r="F133" s="69">
        <f t="shared" si="18"/>
        <v>0</v>
      </c>
      <c r="G133" s="29"/>
      <c r="H133" s="69">
        <f t="shared" si="19"/>
        <v>0</v>
      </c>
      <c r="I133" s="29"/>
      <c r="J133" s="69">
        <f t="shared" si="20"/>
        <v>0</v>
      </c>
      <c r="K133" s="61"/>
      <c r="L133" s="56">
        <f t="shared" ref="L133:L158" si="26">SUM(E133:K133)</f>
        <v>0</v>
      </c>
      <c r="M133" s="63">
        <f t="shared" ref="M133:M157" si="27">(E133*0.06)-F133</f>
        <v>0</v>
      </c>
      <c r="N133" s="63">
        <f t="shared" ref="N133:N157" si="28">(F133*0.13)-G133</f>
        <v>0</v>
      </c>
      <c r="O133" s="63">
        <f t="shared" ref="O133:O157" si="29">(G133*0.13)-H133</f>
        <v>0</v>
      </c>
      <c r="P133" s="63">
        <f t="shared" ref="P133:P157" si="30">(I133*0.23)-J133</f>
        <v>0</v>
      </c>
    </row>
    <row r="134" spans="1:16" x14ac:dyDescent="0.2">
      <c r="A134" s="20"/>
      <c r="B134" s="23"/>
      <c r="C134" s="27"/>
      <c r="D134" s="60"/>
      <c r="E134" s="22"/>
      <c r="F134" s="69">
        <f t="shared" ref="F134:F157" si="31">ROUND((E134*0.04),2)</f>
        <v>0</v>
      </c>
      <c r="G134" s="29"/>
      <c r="H134" s="69">
        <f t="shared" ref="H134:H157" si="32">ROUND((G134*0.09),2)</f>
        <v>0</v>
      </c>
      <c r="I134" s="29"/>
      <c r="J134" s="69">
        <f t="shared" ref="J134:J157" si="33">ROUND((I134*0.18),2)</f>
        <v>0</v>
      </c>
      <c r="K134" s="61"/>
      <c r="L134" s="56">
        <f t="shared" si="26"/>
        <v>0</v>
      </c>
      <c r="M134" s="63">
        <f t="shared" si="27"/>
        <v>0</v>
      </c>
      <c r="N134" s="63">
        <f t="shared" si="28"/>
        <v>0</v>
      </c>
      <c r="O134" s="63">
        <f t="shared" si="29"/>
        <v>0</v>
      </c>
      <c r="P134" s="63">
        <f t="shared" si="30"/>
        <v>0</v>
      </c>
    </row>
    <row r="135" spans="1:16" x14ac:dyDescent="0.2">
      <c r="A135" s="20"/>
      <c r="B135" s="23"/>
      <c r="C135" s="27"/>
      <c r="D135" s="60"/>
      <c r="E135" s="22"/>
      <c r="F135" s="69">
        <f t="shared" si="31"/>
        <v>0</v>
      </c>
      <c r="G135" s="29"/>
      <c r="H135" s="69">
        <f t="shared" si="32"/>
        <v>0</v>
      </c>
      <c r="I135" s="29"/>
      <c r="J135" s="69">
        <f t="shared" si="33"/>
        <v>0</v>
      </c>
      <c r="K135" s="61"/>
      <c r="L135" s="56">
        <f t="shared" si="26"/>
        <v>0</v>
      </c>
      <c r="M135" s="63">
        <f t="shared" si="27"/>
        <v>0</v>
      </c>
      <c r="N135" s="63">
        <f t="shared" si="28"/>
        <v>0</v>
      </c>
      <c r="O135" s="63">
        <f t="shared" si="29"/>
        <v>0</v>
      </c>
      <c r="P135" s="63">
        <f t="shared" si="30"/>
        <v>0</v>
      </c>
    </row>
    <row r="136" spans="1:16" x14ac:dyDescent="0.2">
      <c r="A136" s="20"/>
      <c r="B136" s="23"/>
      <c r="C136" s="27"/>
      <c r="D136" s="60"/>
      <c r="E136" s="22"/>
      <c r="F136" s="69">
        <f t="shared" si="31"/>
        <v>0</v>
      </c>
      <c r="G136" s="29"/>
      <c r="H136" s="69">
        <f t="shared" si="32"/>
        <v>0</v>
      </c>
      <c r="I136" s="29"/>
      <c r="J136" s="69">
        <f t="shared" si="33"/>
        <v>0</v>
      </c>
      <c r="K136" s="61"/>
      <c r="L136" s="56">
        <f t="shared" si="26"/>
        <v>0</v>
      </c>
      <c r="M136" s="63">
        <f t="shared" si="27"/>
        <v>0</v>
      </c>
      <c r="N136" s="63">
        <f t="shared" si="28"/>
        <v>0</v>
      </c>
      <c r="O136" s="63">
        <f t="shared" si="29"/>
        <v>0</v>
      </c>
      <c r="P136" s="63">
        <f t="shared" si="30"/>
        <v>0</v>
      </c>
    </row>
    <row r="137" spans="1:16" x14ac:dyDescent="0.2">
      <c r="A137" s="20"/>
      <c r="B137" s="23"/>
      <c r="C137" s="27"/>
      <c r="D137" s="60"/>
      <c r="E137" s="22"/>
      <c r="F137" s="69">
        <f t="shared" si="31"/>
        <v>0</v>
      </c>
      <c r="G137" s="29"/>
      <c r="H137" s="69">
        <f t="shared" si="32"/>
        <v>0</v>
      </c>
      <c r="I137" s="29"/>
      <c r="J137" s="69">
        <f t="shared" si="33"/>
        <v>0</v>
      </c>
      <c r="K137" s="61"/>
      <c r="L137" s="56">
        <f t="shared" si="26"/>
        <v>0</v>
      </c>
      <c r="M137" s="63">
        <f t="shared" si="27"/>
        <v>0</v>
      </c>
      <c r="N137" s="63">
        <f t="shared" si="28"/>
        <v>0</v>
      </c>
      <c r="O137" s="63">
        <f t="shared" si="29"/>
        <v>0</v>
      </c>
      <c r="P137" s="63">
        <f t="shared" si="30"/>
        <v>0</v>
      </c>
    </row>
    <row r="138" spans="1:16" x14ac:dyDescent="0.2">
      <c r="A138" s="20"/>
      <c r="B138" s="23"/>
      <c r="C138" s="27"/>
      <c r="D138" s="60"/>
      <c r="E138" s="22"/>
      <c r="F138" s="69">
        <f t="shared" si="31"/>
        <v>0</v>
      </c>
      <c r="G138" s="29"/>
      <c r="H138" s="69">
        <f t="shared" si="32"/>
        <v>0</v>
      </c>
      <c r="I138" s="29"/>
      <c r="J138" s="69">
        <f t="shared" si="33"/>
        <v>0</v>
      </c>
      <c r="K138" s="61"/>
      <c r="L138" s="56">
        <f t="shared" si="26"/>
        <v>0</v>
      </c>
      <c r="M138" s="63">
        <f t="shared" si="27"/>
        <v>0</v>
      </c>
      <c r="N138" s="63">
        <f t="shared" si="28"/>
        <v>0</v>
      </c>
      <c r="O138" s="63">
        <f t="shared" si="29"/>
        <v>0</v>
      </c>
      <c r="P138" s="63">
        <f t="shared" si="30"/>
        <v>0</v>
      </c>
    </row>
    <row r="139" spans="1:16" x14ac:dyDescent="0.2">
      <c r="A139" s="20"/>
      <c r="B139" s="23"/>
      <c r="C139" s="27"/>
      <c r="D139" s="60"/>
      <c r="E139" s="22"/>
      <c r="F139" s="69">
        <f t="shared" si="31"/>
        <v>0</v>
      </c>
      <c r="G139" s="29"/>
      <c r="H139" s="69">
        <f t="shared" si="32"/>
        <v>0</v>
      </c>
      <c r="I139" s="29"/>
      <c r="J139" s="69">
        <f t="shared" si="33"/>
        <v>0</v>
      </c>
      <c r="K139" s="61"/>
      <c r="L139" s="56">
        <f t="shared" si="26"/>
        <v>0</v>
      </c>
      <c r="M139" s="63">
        <f t="shared" si="27"/>
        <v>0</v>
      </c>
      <c r="N139" s="63">
        <f t="shared" si="28"/>
        <v>0</v>
      </c>
      <c r="O139" s="63">
        <f t="shared" si="29"/>
        <v>0</v>
      </c>
      <c r="P139" s="63">
        <f t="shared" si="30"/>
        <v>0</v>
      </c>
    </row>
    <row r="140" spans="1:16" x14ac:dyDescent="0.2">
      <c r="A140" s="20"/>
      <c r="B140" s="23"/>
      <c r="C140" s="27"/>
      <c r="D140" s="60"/>
      <c r="E140" s="22"/>
      <c r="F140" s="69">
        <f t="shared" si="31"/>
        <v>0</v>
      </c>
      <c r="G140" s="29"/>
      <c r="H140" s="69">
        <f t="shared" si="32"/>
        <v>0</v>
      </c>
      <c r="I140" s="29"/>
      <c r="J140" s="69">
        <f t="shared" si="33"/>
        <v>0</v>
      </c>
      <c r="K140" s="61"/>
      <c r="L140" s="56">
        <f t="shared" si="26"/>
        <v>0</v>
      </c>
      <c r="M140" s="63">
        <f t="shared" si="27"/>
        <v>0</v>
      </c>
      <c r="N140" s="63">
        <f t="shared" si="28"/>
        <v>0</v>
      </c>
      <c r="O140" s="63">
        <f t="shared" si="29"/>
        <v>0</v>
      </c>
      <c r="P140" s="63">
        <f t="shared" si="30"/>
        <v>0</v>
      </c>
    </row>
    <row r="141" spans="1:16" x14ac:dyDescent="0.2">
      <c r="A141" s="20"/>
      <c r="B141" s="23"/>
      <c r="C141" s="27"/>
      <c r="D141" s="60"/>
      <c r="E141" s="22"/>
      <c r="F141" s="69">
        <f t="shared" si="31"/>
        <v>0</v>
      </c>
      <c r="G141" s="29"/>
      <c r="H141" s="69">
        <f t="shared" si="32"/>
        <v>0</v>
      </c>
      <c r="I141" s="29"/>
      <c r="J141" s="69">
        <f t="shared" si="33"/>
        <v>0</v>
      </c>
      <c r="K141" s="61"/>
      <c r="L141" s="56">
        <f t="shared" si="26"/>
        <v>0</v>
      </c>
      <c r="M141" s="63">
        <f t="shared" si="27"/>
        <v>0</v>
      </c>
      <c r="N141" s="63">
        <f t="shared" si="28"/>
        <v>0</v>
      </c>
      <c r="O141" s="63">
        <f t="shared" si="29"/>
        <v>0</v>
      </c>
      <c r="P141" s="63">
        <f t="shared" si="30"/>
        <v>0</v>
      </c>
    </row>
    <row r="142" spans="1:16" x14ac:dyDescent="0.2">
      <c r="A142" s="20"/>
      <c r="B142" s="23"/>
      <c r="C142" s="27"/>
      <c r="D142" s="60"/>
      <c r="E142" s="22"/>
      <c r="F142" s="69">
        <f t="shared" si="31"/>
        <v>0</v>
      </c>
      <c r="G142" s="29"/>
      <c r="H142" s="69">
        <f t="shared" si="32"/>
        <v>0</v>
      </c>
      <c r="I142" s="29"/>
      <c r="J142" s="69">
        <f t="shared" si="33"/>
        <v>0</v>
      </c>
      <c r="K142" s="61"/>
      <c r="L142" s="56">
        <f t="shared" si="26"/>
        <v>0</v>
      </c>
      <c r="M142" s="63">
        <f t="shared" si="27"/>
        <v>0</v>
      </c>
      <c r="N142" s="63">
        <f t="shared" si="28"/>
        <v>0</v>
      </c>
      <c r="O142" s="63">
        <f t="shared" si="29"/>
        <v>0</v>
      </c>
      <c r="P142" s="63">
        <f t="shared" si="30"/>
        <v>0</v>
      </c>
    </row>
    <row r="143" spans="1:16" x14ac:dyDescent="0.2">
      <c r="A143" s="20"/>
      <c r="B143" s="23"/>
      <c r="C143" s="27"/>
      <c r="D143" s="60"/>
      <c r="E143" s="22"/>
      <c r="F143" s="69">
        <f t="shared" si="31"/>
        <v>0</v>
      </c>
      <c r="G143" s="29"/>
      <c r="H143" s="69">
        <f t="shared" si="32"/>
        <v>0</v>
      </c>
      <c r="I143" s="29"/>
      <c r="J143" s="69">
        <f t="shared" si="33"/>
        <v>0</v>
      </c>
      <c r="K143" s="61"/>
      <c r="L143" s="56">
        <f t="shared" si="26"/>
        <v>0</v>
      </c>
      <c r="M143" s="63">
        <f t="shared" si="27"/>
        <v>0</v>
      </c>
      <c r="N143" s="63">
        <f t="shared" si="28"/>
        <v>0</v>
      </c>
      <c r="O143" s="63">
        <f t="shared" si="29"/>
        <v>0</v>
      </c>
      <c r="P143" s="63">
        <f t="shared" si="30"/>
        <v>0</v>
      </c>
    </row>
    <row r="144" spans="1:16" x14ac:dyDescent="0.2">
      <c r="A144" s="20"/>
      <c r="B144" s="23"/>
      <c r="C144" s="27"/>
      <c r="D144" s="60"/>
      <c r="E144" s="22"/>
      <c r="F144" s="69">
        <f t="shared" si="31"/>
        <v>0</v>
      </c>
      <c r="G144" s="29"/>
      <c r="H144" s="69">
        <f t="shared" si="32"/>
        <v>0</v>
      </c>
      <c r="I144" s="29"/>
      <c r="J144" s="69">
        <f t="shared" si="33"/>
        <v>0</v>
      </c>
      <c r="K144" s="61"/>
      <c r="L144" s="56">
        <f t="shared" si="26"/>
        <v>0</v>
      </c>
      <c r="M144" s="63">
        <f t="shared" si="27"/>
        <v>0</v>
      </c>
      <c r="N144" s="63">
        <f t="shared" si="28"/>
        <v>0</v>
      </c>
      <c r="O144" s="63">
        <f t="shared" si="29"/>
        <v>0</v>
      </c>
      <c r="P144" s="63">
        <f t="shared" si="30"/>
        <v>0</v>
      </c>
    </row>
    <row r="145" spans="1:19" x14ac:dyDescent="0.2">
      <c r="A145" s="20"/>
      <c r="B145" s="23"/>
      <c r="C145" s="27"/>
      <c r="D145" s="60"/>
      <c r="E145" s="22"/>
      <c r="F145" s="69">
        <f t="shared" si="31"/>
        <v>0</v>
      </c>
      <c r="G145" s="29"/>
      <c r="H145" s="69">
        <f t="shared" si="32"/>
        <v>0</v>
      </c>
      <c r="I145" s="29"/>
      <c r="J145" s="69">
        <f t="shared" si="33"/>
        <v>0</v>
      </c>
      <c r="K145" s="61"/>
      <c r="L145" s="56">
        <f t="shared" si="26"/>
        <v>0</v>
      </c>
      <c r="M145" s="63">
        <f t="shared" si="27"/>
        <v>0</v>
      </c>
      <c r="N145" s="63">
        <f t="shared" si="28"/>
        <v>0</v>
      </c>
      <c r="O145" s="63">
        <f t="shared" si="29"/>
        <v>0</v>
      </c>
      <c r="P145" s="63">
        <f t="shared" si="30"/>
        <v>0</v>
      </c>
    </row>
    <row r="146" spans="1:19" x14ac:dyDescent="0.2">
      <c r="A146" s="20"/>
      <c r="B146" s="23"/>
      <c r="C146" s="27"/>
      <c r="D146" s="60"/>
      <c r="E146" s="22"/>
      <c r="F146" s="69">
        <f t="shared" si="31"/>
        <v>0</v>
      </c>
      <c r="G146" s="29"/>
      <c r="H146" s="69">
        <f t="shared" si="32"/>
        <v>0</v>
      </c>
      <c r="I146" s="29"/>
      <c r="J146" s="69">
        <f t="shared" si="33"/>
        <v>0</v>
      </c>
      <c r="K146" s="61"/>
      <c r="L146" s="56">
        <f t="shared" si="26"/>
        <v>0</v>
      </c>
      <c r="M146" s="63">
        <f t="shared" si="27"/>
        <v>0</v>
      </c>
      <c r="N146" s="63">
        <f t="shared" si="28"/>
        <v>0</v>
      </c>
      <c r="O146" s="63">
        <f t="shared" si="29"/>
        <v>0</v>
      </c>
      <c r="P146" s="63">
        <f t="shared" si="30"/>
        <v>0</v>
      </c>
    </row>
    <row r="147" spans="1:19" x14ac:dyDescent="0.2">
      <c r="A147" s="20"/>
      <c r="B147" s="23"/>
      <c r="C147" s="27"/>
      <c r="D147" s="60"/>
      <c r="E147" s="22"/>
      <c r="F147" s="69">
        <f t="shared" si="31"/>
        <v>0</v>
      </c>
      <c r="G147" s="29"/>
      <c r="H147" s="69">
        <f t="shared" si="32"/>
        <v>0</v>
      </c>
      <c r="I147" s="29"/>
      <c r="J147" s="69">
        <f t="shared" si="33"/>
        <v>0</v>
      </c>
      <c r="K147" s="61"/>
      <c r="L147" s="56">
        <f t="shared" si="26"/>
        <v>0</v>
      </c>
      <c r="M147" s="63">
        <f t="shared" si="27"/>
        <v>0</v>
      </c>
      <c r="N147" s="63">
        <f t="shared" si="28"/>
        <v>0</v>
      </c>
      <c r="O147" s="63">
        <f t="shared" si="29"/>
        <v>0</v>
      </c>
      <c r="P147" s="63">
        <f t="shared" si="30"/>
        <v>0</v>
      </c>
    </row>
    <row r="148" spans="1:19" x14ac:dyDescent="0.2">
      <c r="A148" s="20"/>
      <c r="B148" s="23"/>
      <c r="C148" s="27"/>
      <c r="D148" s="60"/>
      <c r="E148" s="22"/>
      <c r="F148" s="69">
        <f t="shared" si="31"/>
        <v>0</v>
      </c>
      <c r="G148" s="29"/>
      <c r="H148" s="69">
        <f t="shared" si="32"/>
        <v>0</v>
      </c>
      <c r="I148" s="29"/>
      <c r="J148" s="69">
        <f t="shared" si="33"/>
        <v>0</v>
      </c>
      <c r="K148" s="61"/>
      <c r="L148" s="56">
        <f t="shared" si="26"/>
        <v>0</v>
      </c>
      <c r="M148" s="63">
        <f t="shared" si="27"/>
        <v>0</v>
      </c>
      <c r="N148" s="63">
        <f t="shared" si="28"/>
        <v>0</v>
      </c>
      <c r="O148" s="63">
        <f t="shared" si="29"/>
        <v>0</v>
      </c>
      <c r="P148" s="63">
        <f t="shared" si="30"/>
        <v>0</v>
      </c>
    </row>
    <row r="149" spans="1:19" x14ac:dyDescent="0.2">
      <c r="A149" s="20"/>
      <c r="B149" s="23"/>
      <c r="C149" s="27"/>
      <c r="D149" s="60"/>
      <c r="E149" s="22"/>
      <c r="F149" s="69">
        <f t="shared" si="31"/>
        <v>0</v>
      </c>
      <c r="G149" s="29"/>
      <c r="H149" s="69">
        <f t="shared" si="32"/>
        <v>0</v>
      </c>
      <c r="I149" s="29"/>
      <c r="J149" s="69">
        <f t="shared" si="33"/>
        <v>0</v>
      </c>
      <c r="K149" s="61"/>
      <c r="L149" s="56">
        <f t="shared" si="26"/>
        <v>0</v>
      </c>
      <c r="M149" s="63">
        <f t="shared" si="27"/>
        <v>0</v>
      </c>
      <c r="N149" s="63">
        <f t="shared" si="28"/>
        <v>0</v>
      </c>
      <c r="O149" s="63">
        <f t="shared" si="29"/>
        <v>0</v>
      </c>
      <c r="P149" s="63">
        <f t="shared" si="30"/>
        <v>0</v>
      </c>
      <c r="Q149" s="32"/>
      <c r="R149" s="32"/>
      <c r="S149" s="32"/>
    </row>
    <row r="150" spans="1:19" x14ac:dyDescent="0.2">
      <c r="A150" s="20"/>
      <c r="B150" s="23"/>
      <c r="C150" s="27"/>
      <c r="D150" s="60"/>
      <c r="E150" s="22"/>
      <c r="F150" s="69">
        <f t="shared" si="31"/>
        <v>0</v>
      </c>
      <c r="G150" s="29"/>
      <c r="H150" s="69">
        <f t="shared" si="32"/>
        <v>0</v>
      </c>
      <c r="I150" s="29"/>
      <c r="J150" s="69">
        <f t="shared" si="33"/>
        <v>0</v>
      </c>
      <c r="K150" s="61"/>
      <c r="L150" s="56">
        <f t="shared" si="26"/>
        <v>0</v>
      </c>
      <c r="M150" s="63">
        <f t="shared" si="27"/>
        <v>0</v>
      </c>
      <c r="N150" s="63">
        <f t="shared" si="28"/>
        <v>0</v>
      </c>
      <c r="O150" s="63">
        <f t="shared" si="29"/>
        <v>0</v>
      </c>
      <c r="P150" s="63">
        <f t="shared" si="30"/>
        <v>0</v>
      </c>
    </row>
    <row r="151" spans="1:19" x14ac:dyDescent="0.2">
      <c r="A151" s="20"/>
      <c r="B151" s="23"/>
      <c r="C151" s="27"/>
      <c r="D151" s="60"/>
      <c r="E151" s="22"/>
      <c r="F151" s="69">
        <f t="shared" si="31"/>
        <v>0</v>
      </c>
      <c r="G151" s="29"/>
      <c r="H151" s="69">
        <f t="shared" si="32"/>
        <v>0</v>
      </c>
      <c r="I151" s="29"/>
      <c r="J151" s="69">
        <f t="shared" si="33"/>
        <v>0</v>
      </c>
      <c r="K151" s="61"/>
      <c r="L151" s="56">
        <f t="shared" si="26"/>
        <v>0</v>
      </c>
      <c r="M151" s="63">
        <f t="shared" si="27"/>
        <v>0</v>
      </c>
      <c r="N151" s="63">
        <f t="shared" si="28"/>
        <v>0</v>
      </c>
      <c r="O151" s="63">
        <f t="shared" si="29"/>
        <v>0</v>
      </c>
      <c r="P151" s="63">
        <f t="shared" si="30"/>
        <v>0</v>
      </c>
    </row>
    <row r="152" spans="1:19" x14ac:dyDescent="0.2">
      <c r="A152" s="20"/>
      <c r="B152" s="23"/>
      <c r="C152" s="27"/>
      <c r="D152" s="60"/>
      <c r="E152" s="22"/>
      <c r="F152" s="69">
        <f t="shared" si="31"/>
        <v>0</v>
      </c>
      <c r="G152" s="29"/>
      <c r="H152" s="69">
        <f t="shared" si="32"/>
        <v>0</v>
      </c>
      <c r="I152" s="29"/>
      <c r="J152" s="69">
        <f t="shared" si="33"/>
        <v>0</v>
      </c>
      <c r="K152" s="61"/>
      <c r="L152" s="56">
        <f t="shared" si="26"/>
        <v>0</v>
      </c>
      <c r="M152" s="63">
        <f t="shared" si="27"/>
        <v>0</v>
      </c>
      <c r="N152" s="63">
        <f t="shared" si="28"/>
        <v>0</v>
      </c>
      <c r="O152" s="63">
        <f t="shared" si="29"/>
        <v>0</v>
      </c>
      <c r="P152" s="63">
        <f t="shared" si="30"/>
        <v>0</v>
      </c>
    </row>
    <row r="153" spans="1:19" x14ac:dyDescent="0.2">
      <c r="A153" s="20"/>
      <c r="B153" s="23"/>
      <c r="C153" s="27"/>
      <c r="D153" s="60"/>
      <c r="E153" s="22"/>
      <c r="F153" s="69">
        <f t="shared" si="31"/>
        <v>0</v>
      </c>
      <c r="G153" s="29"/>
      <c r="H153" s="69">
        <f t="shared" si="32"/>
        <v>0</v>
      </c>
      <c r="I153" s="29"/>
      <c r="J153" s="69">
        <f t="shared" si="33"/>
        <v>0</v>
      </c>
      <c r="K153" s="61"/>
      <c r="L153" s="56">
        <f t="shared" si="26"/>
        <v>0</v>
      </c>
      <c r="M153" s="63">
        <f t="shared" si="27"/>
        <v>0</v>
      </c>
      <c r="N153" s="63">
        <f t="shared" si="28"/>
        <v>0</v>
      </c>
      <c r="O153" s="63">
        <f t="shared" si="29"/>
        <v>0</v>
      </c>
      <c r="P153" s="63">
        <f t="shared" si="30"/>
        <v>0</v>
      </c>
    </row>
    <row r="154" spans="1:19" x14ac:dyDescent="0.2">
      <c r="A154" s="20"/>
      <c r="B154" s="23"/>
      <c r="C154" s="27"/>
      <c r="D154" s="60"/>
      <c r="E154" s="22"/>
      <c r="F154" s="69">
        <f t="shared" si="31"/>
        <v>0</v>
      </c>
      <c r="G154" s="29"/>
      <c r="H154" s="69">
        <f t="shared" si="32"/>
        <v>0</v>
      </c>
      <c r="I154" s="29"/>
      <c r="J154" s="69">
        <f t="shared" si="33"/>
        <v>0</v>
      </c>
      <c r="K154" s="61"/>
      <c r="L154" s="56">
        <f t="shared" si="26"/>
        <v>0</v>
      </c>
      <c r="M154" s="63">
        <f t="shared" si="27"/>
        <v>0</v>
      </c>
      <c r="N154" s="63">
        <f t="shared" si="28"/>
        <v>0</v>
      </c>
      <c r="O154" s="63">
        <f t="shared" si="29"/>
        <v>0</v>
      </c>
      <c r="P154" s="63">
        <f t="shared" si="30"/>
        <v>0</v>
      </c>
    </row>
    <row r="155" spans="1:19" x14ac:dyDescent="0.2">
      <c r="A155" s="20"/>
      <c r="B155" s="23"/>
      <c r="C155" s="27"/>
      <c r="D155" s="60"/>
      <c r="E155" s="22"/>
      <c r="F155" s="69">
        <f t="shared" si="31"/>
        <v>0</v>
      </c>
      <c r="G155" s="29"/>
      <c r="H155" s="69">
        <f t="shared" si="32"/>
        <v>0</v>
      </c>
      <c r="I155" s="29"/>
      <c r="J155" s="69">
        <f t="shared" si="33"/>
        <v>0</v>
      </c>
      <c r="K155" s="61"/>
      <c r="L155" s="56">
        <f t="shared" si="26"/>
        <v>0</v>
      </c>
      <c r="M155" s="63">
        <f t="shared" si="27"/>
        <v>0</v>
      </c>
      <c r="N155" s="63">
        <f t="shared" si="28"/>
        <v>0</v>
      </c>
      <c r="O155" s="63">
        <f t="shared" si="29"/>
        <v>0</v>
      </c>
      <c r="P155" s="63">
        <f t="shared" si="30"/>
        <v>0</v>
      </c>
    </row>
    <row r="156" spans="1:19" x14ac:dyDescent="0.2">
      <c r="A156" s="20"/>
      <c r="B156" s="23"/>
      <c r="C156" s="27"/>
      <c r="D156" s="60"/>
      <c r="E156" s="22"/>
      <c r="F156" s="69">
        <f t="shared" si="31"/>
        <v>0</v>
      </c>
      <c r="G156" s="29"/>
      <c r="H156" s="69">
        <f t="shared" si="32"/>
        <v>0</v>
      </c>
      <c r="I156" s="29"/>
      <c r="J156" s="69">
        <f t="shared" si="33"/>
        <v>0</v>
      </c>
      <c r="K156" s="61"/>
      <c r="L156" s="56">
        <f t="shared" si="26"/>
        <v>0</v>
      </c>
      <c r="M156" s="63">
        <f t="shared" si="27"/>
        <v>0</v>
      </c>
      <c r="N156" s="63">
        <f t="shared" si="28"/>
        <v>0</v>
      </c>
      <c r="O156" s="63">
        <f t="shared" si="29"/>
        <v>0</v>
      </c>
      <c r="P156" s="63">
        <f t="shared" si="30"/>
        <v>0</v>
      </c>
    </row>
    <row r="157" spans="1:19" x14ac:dyDescent="0.2">
      <c r="A157" s="20"/>
      <c r="B157" s="23"/>
      <c r="C157" s="27"/>
      <c r="D157" s="60"/>
      <c r="E157" s="22"/>
      <c r="F157" s="69">
        <f t="shared" si="31"/>
        <v>0</v>
      </c>
      <c r="G157" s="29"/>
      <c r="H157" s="69">
        <f t="shared" si="32"/>
        <v>0</v>
      </c>
      <c r="I157" s="29"/>
      <c r="J157" s="69">
        <f t="shared" si="33"/>
        <v>0</v>
      </c>
      <c r="K157" s="61"/>
      <c r="L157" s="56">
        <f t="shared" si="26"/>
        <v>0</v>
      </c>
      <c r="M157" s="63">
        <f t="shared" si="27"/>
        <v>0</v>
      </c>
      <c r="N157" s="63">
        <f t="shared" si="28"/>
        <v>0</v>
      </c>
      <c r="O157" s="63">
        <f t="shared" si="29"/>
        <v>0</v>
      </c>
      <c r="P157" s="63">
        <f t="shared" si="30"/>
        <v>0</v>
      </c>
    </row>
    <row r="158" spans="1:19" ht="12.75" customHeight="1" x14ac:dyDescent="0.2">
      <c r="A158" s="24" t="s">
        <v>6</v>
      </c>
      <c r="B158" s="24"/>
      <c r="C158" s="24"/>
      <c r="D158" s="25"/>
      <c r="E158" s="26">
        <f t="shared" ref="E158:K158" si="34">SUM(E5:E157)</f>
        <v>0</v>
      </c>
      <c r="F158" s="26">
        <f t="shared" si="34"/>
        <v>0</v>
      </c>
      <c r="G158" s="26">
        <f t="shared" si="34"/>
        <v>0</v>
      </c>
      <c r="H158" s="26">
        <f t="shared" si="34"/>
        <v>0</v>
      </c>
      <c r="I158" s="26">
        <f t="shared" si="34"/>
        <v>0</v>
      </c>
      <c r="J158" s="26">
        <f t="shared" si="34"/>
        <v>0</v>
      </c>
      <c r="K158" s="26">
        <f t="shared" si="34"/>
        <v>0</v>
      </c>
      <c r="L158" s="56">
        <f t="shared" si="26"/>
        <v>0</v>
      </c>
    </row>
    <row r="159" spans="1:19" x14ac:dyDescent="0.2">
      <c r="B159" s="53"/>
      <c r="C159" s="54"/>
      <c r="D159" s="55"/>
      <c r="E159" s="56"/>
      <c r="F159" s="56"/>
      <c r="G159" s="56"/>
      <c r="H159" s="56"/>
      <c r="I159" s="56"/>
      <c r="J159" s="56"/>
      <c r="K159" s="56"/>
    </row>
    <row r="160" spans="1:19" x14ac:dyDescent="0.2">
      <c r="A160" t="s">
        <v>51</v>
      </c>
      <c r="B160" s="53"/>
      <c r="C160" s="54"/>
      <c r="D160" s="55"/>
      <c r="E160" s="56"/>
      <c r="F160" s="56"/>
      <c r="G160" s="56"/>
      <c r="H160" s="56"/>
      <c r="I160" s="56"/>
      <c r="J160" s="56"/>
      <c r="K160" s="56"/>
    </row>
    <row r="161" spans="1:11" x14ac:dyDescent="0.2">
      <c r="A161" t="s">
        <v>52</v>
      </c>
      <c r="B161" s="53"/>
      <c r="C161" s="54"/>
      <c r="D161" s="55"/>
      <c r="E161" s="56"/>
      <c r="F161" s="56"/>
      <c r="G161" s="56"/>
      <c r="H161" s="56"/>
      <c r="I161" s="56"/>
      <c r="J161" s="56"/>
      <c r="K161" s="56"/>
    </row>
    <row r="162" spans="1:11" x14ac:dyDescent="0.2">
      <c r="A162" t="s">
        <v>50</v>
      </c>
      <c r="B162" s="53"/>
      <c r="C162" s="54"/>
      <c r="D162" s="55"/>
      <c r="E162" s="56"/>
      <c r="F162" s="56"/>
      <c r="G162" s="56"/>
      <c r="H162" s="56"/>
      <c r="I162" s="56"/>
      <c r="J162" s="56"/>
      <c r="K162" s="56"/>
    </row>
    <row r="163" spans="1:11" x14ac:dyDescent="0.2">
      <c r="B163" s="53"/>
      <c r="C163" s="54"/>
      <c r="D163" s="55"/>
      <c r="E163" s="56"/>
      <c r="F163" s="56"/>
      <c r="G163" s="56"/>
      <c r="H163" s="56"/>
      <c r="I163" s="56"/>
      <c r="J163" s="56"/>
      <c r="K163" s="56"/>
    </row>
    <row r="164" spans="1:11" x14ac:dyDescent="0.2">
      <c r="B164" s="53"/>
      <c r="C164" s="54"/>
      <c r="D164" s="55"/>
      <c r="E164" s="56"/>
      <c r="F164" s="56"/>
      <c r="G164" s="56"/>
      <c r="H164" s="56"/>
      <c r="I164" s="56"/>
      <c r="J164" s="56"/>
      <c r="K164" s="56"/>
    </row>
    <row r="165" spans="1:11" x14ac:dyDescent="0.2">
      <c r="B165" s="53"/>
      <c r="C165" s="54"/>
      <c r="D165" s="55"/>
      <c r="E165" s="56"/>
      <c r="F165" s="56"/>
      <c r="G165" s="56"/>
      <c r="H165" s="56"/>
      <c r="I165" s="56"/>
      <c r="J165" s="56"/>
      <c r="K165" s="56"/>
    </row>
    <row r="166" spans="1:11" x14ac:dyDescent="0.2">
      <c r="B166" s="48"/>
      <c r="C166" s="48"/>
      <c r="D166" s="49"/>
      <c r="E166" s="50"/>
      <c r="F166" s="50"/>
      <c r="G166" s="50"/>
      <c r="H166" s="50"/>
      <c r="I166" s="50"/>
      <c r="J166" s="50"/>
      <c r="K166" s="50"/>
    </row>
  </sheetData>
  <mergeCells count="9">
    <mergeCell ref="M2:P2"/>
    <mergeCell ref="M3:P3"/>
    <mergeCell ref="K1:K2"/>
    <mergeCell ref="K3:K4"/>
    <mergeCell ref="E1:F1"/>
    <mergeCell ref="G1:H1"/>
    <mergeCell ref="I1:J1"/>
    <mergeCell ref="A3:J4"/>
    <mergeCell ref="A1:D1"/>
  </mergeCells>
  <phoneticPr fontId="2" type="noConversion"/>
  <pageMargins left="0.2" right="0.2" top="0.32" bottom="0.2" header="0.2" footer="0.2"/>
  <pageSetup paperSize="9" orientation="portrait" horizontalDpi="400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AC49-181F-4F67-9EDE-F2A89758F0CD}">
  <sheetPr>
    <tabColor rgb="FFFF0000"/>
  </sheetPr>
  <dimension ref="A1:N66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3" max="3" width="11.5703125" customWidth="1"/>
    <col min="4" max="4" width="20.85546875" customWidth="1"/>
    <col min="5" max="5" width="15.85546875" customWidth="1"/>
    <col min="6" max="6" width="11.28515625" customWidth="1"/>
    <col min="7" max="7" width="20.42578125" customWidth="1"/>
  </cols>
  <sheetData>
    <row r="1" spans="1:14" x14ac:dyDescent="0.2">
      <c r="A1" s="108" t="s">
        <v>150</v>
      </c>
      <c r="L1" s="31"/>
      <c r="M1" s="32"/>
      <c r="N1" s="33"/>
    </row>
    <row r="2" spans="1:14" ht="23.25" customHeight="1" x14ac:dyDescent="0.2">
      <c r="A2" s="137" t="s">
        <v>147</v>
      </c>
      <c r="B2" s="137"/>
      <c r="C2" s="137"/>
      <c r="D2" s="138"/>
      <c r="E2" s="139" t="s">
        <v>1</v>
      </c>
      <c r="F2" s="140"/>
      <c r="G2" s="140"/>
      <c r="L2" s="31"/>
      <c r="M2" s="32"/>
      <c r="N2" s="33"/>
    </row>
    <row r="3" spans="1:14" ht="30" customHeight="1" x14ac:dyDescent="0.2">
      <c r="A3" s="105" t="s">
        <v>45</v>
      </c>
      <c r="B3" s="105" t="s">
        <v>4</v>
      </c>
      <c r="C3" s="105" t="s">
        <v>17</v>
      </c>
      <c r="D3" s="105" t="s">
        <v>5</v>
      </c>
      <c r="E3" s="106" t="s">
        <v>148</v>
      </c>
      <c r="F3" s="103">
        <v>0.18</v>
      </c>
      <c r="G3" s="107" t="s">
        <v>149</v>
      </c>
      <c r="L3" s="31"/>
      <c r="M3" s="32"/>
      <c r="N3" s="33"/>
    </row>
    <row r="4" spans="1:14" x14ac:dyDescent="0.2">
      <c r="A4" s="110"/>
      <c r="B4" s="111"/>
      <c r="C4" s="112"/>
      <c r="D4" s="113"/>
      <c r="E4" s="114"/>
      <c r="F4" s="109">
        <f>E4/1.18*18%</f>
        <v>0</v>
      </c>
      <c r="G4" s="109">
        <f>F4/2</f>
        <v>0</v>
      </c>
      <c r="L4" s="31"/>
      <c r="M4" s="32"/>
      <c r="N4" s="33"/>
    </row>
    <row r="5" spans="1:14" x14ac:dyDescent="0.2">
      <c r="A5" s="110"/>
      <c r="B5" s="111"/>
      <c r="C5" s="112"/>
      <c r="D5" s="113"/>
      <c r="E5" s="114"/>
      <c r="F5" s="109">
        <f t="shared" ref="F5:F64" si="0">E5/1.18*18%</f>
        <v>0</v>
      </c>
      <c r="G5" s="109">
        <f t="shared" ref="G5:G64" si="1">F5/2</f>
        <v>0</v>
      </c>
      <c r="L5" s="31"/>
      <c r="M5" s="32"/>
      <c r="N5" s="33"/>
    </row>
    <row r="6" spans="1:14" x14ac:dyDescent="0.2">
      <c r="A6" s="110"/>
      <c r="B6" s="111"/>
      <c r="C6" s="112"/>
      <c r="D6" s="113"/>
      <c r="E6" s="114"/>
      <c r="F6" s="109">
        <f t="shared" si="0"/>
        <v>0</v>
      </c>
      <c r="G6" s="109">
        <f t="shared" si="1"/>
        <v>0</v>
      </c>
      <c r="L6" s="31"/>
      <c r="M6" s="32"/>
      <c r="N6" s="33"/>
    </row>
    <row r="7" spans="1:14" x14ac:dyDescent="0.2">
      <c r="A7" s="110"/>
      <c r="B7" s="111"/>
      <c r="C7" s="112"/>
      <c r="D7" s="113"/>
      <c r="E7" s="114"/>
      <c r="F7" s="109">
        <f t="shared" si="0"/>
        <v>0</v>
      </c>
      <c r="G7" s="109">
        <f t="shared" si="1"/>
        <v>0</v>
      </c>
      <c r="L7" s="31"/>
      <c r="M7" s="32"/>
      <c r="N7" s="33"/>
    </row>
    <row r="8" spans="1:14" x14ac:dyDescent="0.2">
      <c r="A8" s="110"/>
      <c r="B8" s="111"/>
      <c r="C8" s="112"/>
      <c r="D8" s="113"/>
      <c r="E8" s="114"/>
      <c r="F8" s="109">
        <f t="shared" si="0"/>
        <v>0</v>
      </c>
      <c r="G8" s="109">
        <f t="shared" si="1"/>
        <v>0</v>
      </c>
      <c r="L8" s="31"/>
      <c r="M8" s="32"/>
      <c r="N8" s="33"/>
    </row>
    <row r="9" spans="1:14" x14ac:dyDescent="0.2">
      <c r="A9" s="110"/>
      <c r="B9" s="111"/>
      <c r="C9" s="112"/>
      <c r="D9" s="113"/>
      <c r="E9" s="114"/>
      <c r="F9" s="109">
        <f t="shared" si="0"/>
        <v>0</v>
      </c>
      <c r="G9" s="109">
        <f t="shared" si="1"/>
        <v>0</v>
      </c>
      <c r="L9" s="31"/>
      <c r="M9" s="32"/>
      <c r="N9" s="33"/>
    </row>
    <row r="10" spans="1:14" x14ac:dyDescent="0.2">
      <c r="A10" s="110"/>
      <c r="B10" s="111"/>
      <c r="C10" s="112"/>
      <c r="D10" s="113"/>
      <c r="E10" s="114"/>
      <c r="F10" s="109">
        <f t="shared" si="0"/>
        <v>0</v>
      </c>
      <c r="G10" s="109">
        <f t="shared" si="1"/>
        <v>0</v>
      </c>
      <c r="L10" s="31"/>
      <c r="M10" s="32"/>
      <c r="N10" s="33"/>
    </row>
    <row r="11" spans="1:14" x14ac:dyDescent="0.2">
      <c r="A11" s="110"/>
      <c r="B11" s="111"/>
      <c r="C11" s="112"/>
      <c r="D11" s="113"/>
      <c r="E11" s="114"/>
      <c r="F11" s="109">
        <f t="shared" si="0"/>
        <v>0</v>
      </c>
      <c r="G11" s="109">
        <f t="shared" si="1"/>
        <v>0</v>
      </c>
      <c r="L11" s="31"/>
      <c r="M11" s="32"/>
      <c r="N11" s="33"/>
    </row>
    <row r="12" spans="1:14" x14ac:dyDescent="0.2">
      <c r="A12" s="110"/>
      <c r="B12" s="111"/>
      <c r="C12" s="112"/>
      <c r="D12" s="113"/>
      <c r="E12" s="114"/>
      <c r="F12" s="109">
        <f t="shared" si="0"/>
        <v>0</v>
      </c>
      <c r="G12" s="109">
        <f t="shared" si="1"/>
        <v>0</v>
      </c>
      <c r="L12" s="31"/>
      <c r="M12" s="32"/>
      <c r="N12" s="33"/>
    </row>
    <row r="13" spans="1:14" x14ac:dyDescent="0.2">
      <c r="A13" s="110"/>
      <c r="B13" s="111"/>
      <c r="C13" s="112"/>
      <c r="D13" s="113"/>
      <c r="E13" s="114"/>
      <c r="F13" s="109">
        <f t="shared" si="0"/>
        <v>0</v>
      </c>
      <c r="G13" s="109">
        <f t="shared" si="1"/>
        <v>0</v>
      </c>
      <c r="L13" s="31"/>
      <c r="M13" s="32"/>
      <c r="N13" s="33"/>
    </row>
    <row r="14" spans="1:14" x14ac:dyDescent="0.2">
      <c r="A14" s="110"/>
      <c r="B14" s="111"/>
      <c r="C14" s="112"/>
      <c r="D14" s="113"/>
      <c r="E14" s="114"/>
      <c r="F14" s="109">
        <f t="shared" si="0"/>
        <v>0</v>
      </c>
      <c r="G14" s="109">
        <f t="shared" si="1"/>
        <v>0</v>
      </c>
      <c r="L14" s="31"/>
      <c r="M14" s="32"/>
      <c r="N14" s="33"/>
    </row>
    <row r="15" spans="1:14" x14ac:dyDescent="0.2">
      <c r="A15" s="110"/>
      <c r="B15" s="111"/>
      <c r="C15" s="112"/>
      <c r="D15" s="113"/>
      <c r="E15" s="114"/>
      <c r="F15" s="109">
        <f t="shared" si="0"/>
        <v>0</v>
      </c>
      <c r="G15" s="109">
        <f t="shared" si="1"/>
        <v>0</v>
      </c>
      <c r="L15" s="31"/>
      <c r="M15" s="32"/>
      <c r="N15" s="33"/>
    </row>
    <row r="16" spans="1:14" x14ac:dyDescent="0.2">
      <c r="A16" s="110"/>
      <c r="B16" s="111"/>
      <c r="C16" s="112"/>
      <c r="D16" s="113"/>
      <c r="E16" s="114"/>
      <c r="F16" s="109">
        <f t="shared" si="0"/>
        <v>0</v>
      </c>
      <c r="G16" s="109">
        <f t="shared" si="1"/>
        <v>0</v>
      </c>
      <c r="L16" s="31"/>
      <c r="M16" s="32"/>
      <c r="N16" s="33"/>
    </row>
    <row r="17" spans="1:14" x14ac:dyDescent="0.2">
      <c r="A17" s="110"/>
      <c r="B17" s="111"/>
      <c r="C17" s="112"/>
      <c r="D17" s="113"/>
      <c r="E17" s="114"/>
      <c r="F17" s="109">
        <f t="shared" si="0"/>
        <v>0</v>
      </c>
      <c r="G17" s="109">
        <f t="shared" si="1"/>
        <v>0</v>
      </c>
      <c r="L17" s="31"/>
      <c r="M17" s="32"/>
      <c r="N17" s="33"/>
    </row>
    <row r="18" spans="1:14" x14ac:dyDescent="0.2">
      <c r="A18" s="110"/>
      <c r="B18" s="111"/>
      <c r="C18" s="112"/>
      <c r="D18" s="113"/>
      <c r="E18" s="114"/>
      <c r="F18" s="109">
        <f t="shared" si="0"/>
        <v>0</v>
      </c>
      <c r="G18" s="109">
        <f t="shared" si="1"/>
        <v>0</v>
      </c>
      <c r="L18" s="31"/>
      <c r="M18" s="32"/>
      <c r="N18" s="33"/>
    </row>
    <row r="19" spans="1:14" x14ac:dyDescent="0.2">
      <c r="A19" s="110"/>
      <c r="B19" s="111"/>
      <c r="C19" s="112"/>
      <c r="D19" s="113"/>
      <c r="E19" s="114"/>
      <c r="F19" s="109">
        <f t="shared" si="0"/>
        <v>0</v>
      </c>
      <c r="G19" s="109">
        <f t="shared" si="1"/>
        <v>0</v>
      </c>
      <c r="L19" s="31"/>
      <c r="M19" s="32"/>
      <c r="N19" s="33"/>
    </row>
    <row r="20" spans="1:14" x14ac:dyDescent="0.2">
      <c r="A20" s="110"/>
      <c r="B20" s="111"/>
      <c r="C20" s="112"/>
      <c r="D20" s="113"/>
      <c r="E20" s="114"/>
      <c r="F20" s="109">
        <f t="shared" si="0"/>
        <v>0</v>
      </c>
      <c r="G20" s="109">
        <f t="shared" si="1"/>
        <v>0</v>
      </c>
      <c r="L20" s="31"/>
      <c r="M20" s="32"/>
      <c r="N20" s="33"/>
    </row>
    <row r="21" spans="1:14" x14ac:dyDescent="0.2">
      <c r="A21" s="110"/>
      <c r="B21" s="111"/>
      <c r="C21" s="112"/>
      <c r="D21" s="113"/>
      <c r="E21" s="114"/>
      <c r="F21" s="109">
        <f t="shared" si="0"/>
        <v>0</v>
      </c>
      <c r="G21" s="109">
        <f t="shared" si="1"/>
        <v>0</v>
      </c>
      <c r="L21" s="31"/>
      <c r="M21" s="32"/>
      <c r="N21" s="33"/>
    </row>
    <row r="22" spans="1:14" x14ac:dyDescent="0.2">
      <c r="A22" s="110"/>
      <c r="B22" s="111"/>
      <c r="C22" s="112"/>
      <c r="D22" s="113"/>
      <c r="E22" s="114"/>
      <c r="F22" s="109">
        <f t="shared" si="0"/>
        <v>0</v>
      </c>
      <c r="G22" s="109">
        <f t="shared" si="1"/>
        <v>0</v>
      </c>
      <c r="L22" s="31"/>
      <c r="M22" s="32"/>
      <c r="N22" s="33"/>
    </row>
    <row r="23" spans="1:14" x14ac:dyDescent="0.2">
      <c r="A23" s="110"/>
      <c r="B23" s="111"/>
      <c r="C23" s="112"/>
      <c r="D23" s="113"/>
      <c r="E23" s="114"/>
      <c r="F23" s="109">
        <f t="shared" si="0"/>
        <v>0</v>
      </c>
      <c r="G23" s="109">
        <f t="shared" si="1"/>
        <v>0</v>
      </c>
      <c r="L23" s="31"/>
      <c r="M23" s="32"/>
      <c r="N23" s="33"/>
    </row>
    <row r="24" spans="1:14" x14ac:dyDescent="0.2">
      <c r="A24" s="110"/>
      <c r="B24" s="111"/>
      <c r="C24" s="112"/>
      <c r="D24" s="113"/>
      <c r="E24" s="114"/>
      <c r="F24" s="109">
        <f t="shared" si="0"/>
        <v>0</v>
      </c>
      <c r="G24" s="109">
        <f t="shared" si="1"/>
        <v>0</v>
      </c>
      <c r="L24" s="31"/>
      <c r="M24" s="32"/>
      <c r="N24" s="33"/>
    </row>
    <row r="25" spans="1:14" x14ac:dyDescent="0.2">
      <c r="A25" s="110"/>
      <c r="B25" s="111"/>
      <c r="C25" s="112"/>
      <c r="D25" s="113"/>
      <c r="E25" s="114"/>
      <c r="F25" s="109">
        <f t="shared" si="0"/>
        <v>0</v>
      </c>
      <c r="G25" s="109">
        <f t="shared" si="1"/>
        <v>0</v>
      </c>
      <c r="L25" s="31"/>
      <c r="M25" s="32"/>
      <c r="N25" s="33"/>
    </row>
    <row r="26" spans="1:14" x14ac:dyDescent="0.2">
      <c r="A26" s="110"/>
      <c r="B26" s="111"/>
      <c r="C26" s="112"/>
      <c r="D26" s="113"/>
      <c r="E26" s="114"/>
      <c r="F26" s="109">
        <f t="shared" si="0"/>
        <v>0</v>
      </c>
      <c r="G26" s="109">
        <f t="shared" si="1"/>
        <v>0</v>
      </c>
      <c r="L26" s="31"/>
      <c r="M26" s="32"/>
      <c r="N26" s="33"/>
    </row>
    <row r="27" spans="1:14" x14ac:dyDescent="0.2">
      <c r="A27" s="110"/>
      <c r="B27" s="111"/>
      <c r="C27" s="112"/>
      <c r="D27" s="113"/>
      <c r="E27" s="114"/>
      <c r="F27" s="109">
        <f t="shared" si="0"/>
        <v>0</v>
      </c>
      <c r="G27" s="109">
        <f t="shared" si="1"/>
        <v>0</v>
      </c>
      <c r="L27" s="31"/>
      <c r="M27" s="32"/>
      <c r="N27" s="33"/>
    </row>
    <row r="28" spans="1:14" x14ac:dyDescent="0.2">
      <c r="A28" s="110"/>
      <c r="B28" s="111"/>
      <c r="C28" s="112"/>
      <c r="D28" s="113"/>
      <c r="E28" s="114"/>
      <c r="F28" s="109">
        <f t="shared" si="0"/>
        <v>0</v>
      </c>
      <c r="G28" s="109">
        <f t="shared" si="1"/>
        <v>0</v>
      </c>
      <c r="L28" s="31"/>
      <c r="M28" s="32"/>
      <c r="N28" s="33"/>
    </row>
    <row r="29" spans="1:14" x14ac:dyDescent="0.2">
      <c r="A29" s="110"/>
      <c r="B29" s="111"/>
      <c r="C29" s="112"/>
      <c r="D29" s="113"/>
      <c r="E29" s="114"/>
      <c r="F29" s="109">
        <f t="shared" si="0"/>
        <v>0</v>
      </c>
      <c r="G29" s="109">
        <f t="shared" si="1"/>
        <v>0</v>
      </c>
      <c r="L29" s="31"/>
      <c r="M29" s="32"/>
      <c r="N29" s="33"/>
    </row>
    <row r="30" spans="1:14" x14ac:dyDescent="0.2">
      <c r="A30" s="110"/>
      <c r="B30" s="111"/>
      <c r="C30" s="112"/>
      <c r="D30" s="113"/>
      <c r="E30" s="114"/>
      <c r="F30" s="109">
        <f t="shared" si="0"/>
        <v>0</v>
      </c>
      <c r="G30" s="109">
        <f t="shared" si="1"/>
        <v>0</v>
      </c>
      <c r="L30" s="31"/>
      <c r="M30" s="32"/>
      <c r="N30" s="33"/>
    </row>
    <row r="31" spans="1:14" x14ac:dyDescent="0.2">
      <c r="A31" s="110"/>
      <c r="B31" s="111"/>
      <c r="C31" s="112"/>
      <c r="D31" s="113"/>
      <c r="E31" s="114"/>
      <c r="F31" s="109">
        <f t="shared" si="0"/>
        <v>0</v>
      </c>
      <c r="G31" s="109">
        <f t="shared" si="1"/>
        <v>0</v>
      </c>
      <c r="L31" s="31"/>
      <c r="M31" s="32"/>
      <c r="N31" s="33"/>
    </row>
    <row r="32" spans="1:14" x14ac:dyDescent="0.2">
      <c r="A32" s="110"/>
      <c r="B32" s="111"/>
      <c r="C32" s="112"/>
      <c r="D32" s="113"/>
      <c r="E32" s="114"/>
      <c r="F32" s="109">
        <f t="shared" si="0"/>
        <v>0</v>
      </c>
      <c r="G32" s="109">
        <f t="shared" si="1"/>
        <v>0</v>
      </c>
      <c r="L32" s="31"/>
      <c r="M32" s="32"/>
      <c r="N32" s="33"/>
    </row>
    <row r="33" spans="1:14" x14ac:dyDescent="0.2">
      <c r="A33" s="110"/>
      <c r="B33" s="111"/>
      <c r="C33" s="112"/>
      <c r="D33" s="113"/>
      <c r="E33" s="114"/>
      <c r="F33" s="109">
        <f t="shared" si="0"/>
        <v>0</v>
      </c>
      <c r="G33" s="109">
        <f t="shared" si="1"/>
        <v>0</v>
      </c>
      <c r="L33" s="31"/>
      <c r="M33" s="32"/>
      <c r="N33" s="33"/>
    </row>
    <row r="34" spans="1:14" x14ac:dyDescent="0.2">
      <c r="A34" s="110"/>
      <c r="B34" s="111"/>
      <c r="C34" s="112"/>
      <c r="D34" s="113"/>
      <c r="E34" s="114"/>
      <c r="F34" s="109">
        <f t="shared" si="0"/>
        <v>0</v>
      </c>
      <c r="G34" s="109">
        <f t="shared" si="1"/>
        <v>0</v>
      </c>
      <c r="L34" s="31"/>
      <c r="M34" s="32"/>
      <c r="N34" s="33"/>
    </row>
    <row r="35" spans="1:14" x14ac:dyDescent="0.2">
      <c r="A35" s="110"/>
      <c r="B35" s="111"/>
      <c r="C35" s="112"/>
      <c r="D35" s="113"/>
      <c r="E35" s="114"/>
      <c r="F35" s="109">
        <f t="shared" si="0"/>
        <v>0</v>
      </c>
      <c r="G35" s="109">
        <f t="shared" si="1"/>
        <v>0</v>
      </c>
      <c r="L35" s="31"/>
      <c r="M35" s="32"/>
      <c r="N35" s="33"/>
    </row>
    <row r="36" spans="1:14" x14ac:dyDescent="0.2">
      <c r="A36" s="110"/>
      <c r="B36" s="111"/>
      <c r="C36" s="112"/>
      <c r="D36" s="113"/>
      <c r="E36" s="114"/>
      <c r="F36" s="109">
        <f t="shared" si="0"/>
        <v>0</v>
      </c>
      <c r="G36" s="109">
        <f t="shared" si="1"/>
        <v>0</v>
      </c>
      <c r="L36" s="31"/>
      <c r="M36" s="32"/>
      <c r="N36" s="33"/>
    </row>
    <row r="37" spans="1:14" x14ac:dyDescent="0.2">
      <c r="A37" s="110"/>
      <c r="B37" s="111"/>
      <c r="C37" s="112"/>
      <c r="D37" s="113"/>
      <c r="E37" s="114"/>
      <c r="F37" s="109">
        <f t="shared" si="0"/>
        <v>0</v>
      </c>
      <c r="G37" s="109">
        <f t="shared" si="1"/>
        <v>0</v>
      </c>
      <c r="L37" s="31"/>
      <c r="M37" s="32"/>
      <c r="N37" s="33"/>
    </row>
    <row r="38" spans="1:14" x14ac:dyDescent="0.2">
      <c r="A38" s="110"/>
      <c r="B38" s="111"/>
      <c r="C38" s="112"/>
      <c r="D38" s="113"/>
      <c r="E38" s="114"/>
      <c r="F38" s="109">
        <f t="shared" si="0"/>
        <v>0</v>
      </c>
      <c r="G38" s="109">
        <f t="shared" si="1"/>
        <v>0</v>
      </c>
      <c r="L38" s="31"/>
      <c r="M38" s="32"/>
      <c r="N38" s="33"/>
    </row>
    <row r="39" spans="1:14" x14ac:dyDescent="0.2">
      <c r="A39" s="110"/>
      <c r="B39" s="111"/>
      <c r="C39" s="112"/>
      <c r="D39" s="113"/>
      <c r="E39" s="114"/>
      <c r="F39" s="109">
        <f t="shared" si="0"/>
        <v>0</v>
      </c>
      <c r="G39" s="109">
        <f t="shared" si="1"/>
        <v>0</v>
      </c>
      <c r="L39" s="31"/>
      <c r="M39" s="32"/>
      <c r="N39" s="33"/>
    </row>
    <row r="40" spans="1:14" x14ac:dyDescent="0.2">
      <c r="A40" s="110"/>
      <c r="B40" s="111"/>
      <c r="C40" s="112"/>
      <c r="D40" s="113"/>
      <c r="E40" s="114"/>
      <c r="F40" s="109">
        <f t="shared" si="0"/>
        <v>0</v>
      </c>
      <c r="G40" s="109">
        <f t="shared" si="1"/>
        <v>0</v>
      </c>
      <c r="L40" s="31"/>
      <c r="M40" s="32"/>
      <c r="N40" s="33"/>
    </row>
    <row r="41" spans="1:14" x14ac:dyDescent="0.2">
      <c r="A41" s="110"/>
      <c r="B41" s="111"/>
      <c r="C41" s="112"/>
      <c r="D41" s="113"/>
      <c r="E41" s="114"/>
      <c r="F41" s="109">
        <f t="shared" si="0"/>
        <v>0</v>
      </c>
      <c r="G41" s="109">
        <f t="shared" si="1"/>
        <v>0</v>
      </c>
      <c r="L41" s="31"/>
      <c r="M41" s="32"/>
      <c r="N41" s="33"/>
    </row>
    <row r="42" spans="1:14" x14ac:dyDescent="0.2">
      <c r="A42" s="110"/>
      <c r="B42" s="111"/>
      <c r="C42" s="112"/>
      <c r="D42" s="113"/>
      <c r="E42" s="114"/>
      <c r="F42" s="109">
        <f t="shared" si="0"/>
        <v>0</v>
      </c>
      <c r="G42" s="109">
        <f t="shared" si="1"/>
        <v>0</v>
      </c>
      <c r="L42" s="31"/>
      <c r="M42" s="32"/>
      <c r="N42" s="33"/>
    </row>
    <row r="43" spans="1:14" x14ac:dyDescent="0.2">
      <c r="A43" s="110"/>
      <c r="B43" s="111"/>
      <c r="C43" s="112"/>
      <c r="D43" s="113"/>
      <c r="E43" s="114"/>
      <c r="F43" s="109">
        <f t="shared" si="0"/>
        <v>0</v>
      </c>
      <c r="G43" s="109">
        <f t="shared" si="1"/>
        <v>0</v>
      </c>
      <c r="L43" s="31"/>
      <c r="M43" s="32"/>
      <c r="N43" s="33"/>
    </row>
    <row r="44" spans="1:14" x14ac:dyDescent="0.2">
      <c r="A44" s="110"/>
      <c r="B44" s="111"/>
      <c r="C44" s="112"/>
      <c r="D44" s="113"/>
      <c r="E44" s="114"/>
      <c r="F44" s="109">
        <f t="shared" si="0"/>
        <v>0</v>
      </c>
      <c r="G44" s="109">
        <f t="shared" si="1"/>
        <v>0</v>
      </c>
      <c r="L44" s="31"/>
      <c r="M44" s="32"/>
      <c r="N44" s="33"/>
    </row>
    <row r="45" spans="1:14" x14ac:dyDescent="0.2">
      <c r="A45" s="110"/>
      <c r="B45" s="111"/>
      <c r="C45" s="112"/>
      <c r="D45" s="113"/>
      <c r="E45" s="114"/>
      <c r="F45" s="109">
        <f t="shared" si="0"/>
        <v>0</v>
      </c>
      <c r="G45" s="109">
        <f t="shared" si="1"/>
        <v>0</v>
      </c>
      <c r="L45" s="31"/>
      <c r="M45" s="32"/>
      <c r="N45" s="33"/>
    </row>
    <row r="46" spans="1:14" x14ac:dyDescent="0.2">
      <c r="A46" s="110"/>
      <c r="B46" s="111"/>
      <c r="C46" s="112"/>
      <c r="D46" s="113"/>
      <c r="E46" s="114"/>
      <c r="F46" s="109">
        <f t="shared" si="0"/>
        <v>0</v>
      </c>
      <c r="G46" s="109">
        <f t="shared" si="1"/>
        <v>0</v>
      </c>
      <c r="L46" s="31"/>
      <c r="M46" s="32"/>
      <c r="N46" s="33"/>
    </row>
    <row r="47" spans="1:14" x14ac:dyDescent="0.2">
      <c r="A47" s="110"/>
      <c r="B47" s="111"/>
      <c r="C47" s="112"/>
      <c r="D47" s="113"/>
      <c r="E47" s="114"/>
      <c r="F47" s="109">
        <f t="shared" si="0"/>
        <v>0</v>
      </c>
      <c r="G47" s="109">
        <f t="shared" si="1"/>
        <v>0</v>
      </c>
      <c r="L47" s="31"/>
      <c r="M47" s="32"/>
      <c r="N47" s="33"/>
    </row>
    <row r="48" spans="1:14" x14ac:dyDescent="0.2">
      <c r="A48" s="110"/>
      <c r="B48" s="111"/>
      <c r="C48" s="112"/>
      <c r="D48" s="113"/>
      <c r="E48" s="114"/>
      <c r="F48" s="109">
        <f t="shared" si="0"/>
        <v>0</v>
      </c>
      <c r="G48" s="109">
        <f t="shared" si="1"/>
        <v>0</v>
      </c>
      <c r="L48" s="31"/>
      <c r="M48" s="32"/>
      <c r="N48" s="33"/>
    </row>
    <row r="49" spans="1:14" x14ac:dyDescent="0.2">
      <c r="A49" s="110"/>
      <c r="B49" s="111"/>
      <c r="C49" s="112"/>
      <c r="D49" s="113"/>
      <c r="E49" s="114"/>
      <c r="F49" s="109">
        <f t="shared" si="0"/>
        <v>0</v>
      </c>
      <c r="G49" s="109">
        <f t="shared" si="1"/>
        <v>0</v>
      </c>
      <c r="L49" s="31"/>
      <c r="M49" s="32"/>
      <c r="N49" s="33"/>
    </row>
    <row r="50" spans="1:14" x14ac:dyDescent="0.2">
      <c r="A50" s="110"/>
      <c r="B50" s="111"/>
      <c r="C50" s="112"/>
      <c r="D50" s="113"/>
      <c r="E50" s="114"/>
      <c r="F50" s="109">
        <f t="shared" si="0"/>
        <v>0</v>
      </c>
      <c r="G50" s="109">
        <f t="shared" si="1"/>
        <v>0</v>
      </c>
      <c r="L50" s="31"/>
      <c r="M50" s="32"/>
      <c r="N50" s="33"/>
    </row>
    <row r="51" spans="1:14" x14ac:dyDescent="0.2">
      <c r="A51" s="110"/>
      <c r="B51" s="111"/>
      <c r="C51" s="112"/>
      <c r="D51" s="113"/>
      <c r="E51" s="114"/>
      <c r="F51" s="109">
        <f t="shared" si="0"/>
        <v>0</v>
      </c>
      <c r="G51" s="109">
        <f t="shared" si="1"/>
        <v>0</v>
      </c>
      <c r="L51" s="31"/>
      <c r="M51" s="32"/>
      <c r="N51" s="33"/>
    </row>
    <row r="52" spans="1:14" x14ac:dyDescent="0.2">
      <c r="A52" s="110"/>
      <c r="B52" s="111"/>
      <c r="C52" s="112"/>
      <c r="D52" s="113"/>
      <c r="E52" s="114"/>
      <c r="F52" s="109">
        <f t="shared" si="0"/>
        <v>0</v>
      </c>
      <c r="G52" s="109">
        <f t="shared" si="1"/>
        <v>0</v>
      </c>
      <c r="L52" s="31"/>
      <c r="M52" s="32"/>
      <c r="N52" s="33"/>
    </row>
    <row r="53" spans="1:14" x14ac:dyDescent="0.2">
      <c r="A53" s="110"/>
      <c r="B53" s="111"/>
      <c r="C53" s="112"/>
      <c r="D53" s="113"/>
      <c r="E53" s="114"/>
      <c r="F53" s="109">
        <f t="shared" si="0"/>
        <v>0</v>
      </c>
      <c r="G53" s="109">
        <f t="shared" si="1"/>
        <v>0</v>
      </c>
      <c r="L53" s="31"/>
      <c r="M53" s="32"/>
      <c r="N53" s="33"/>
    </row>
    <row r="54" spans="1:14" x14ac:dyDescent="0.2">
      <c r="A54" s="110"/>
      <c r="B54" s="111"/>
      <c r="C54" s="112"/>
      <c r="D54" s="113"/>
      <c r="E54" s="114"/>
      <c r="F54" s="109">
        <f t="shared" si="0"/>
        <v>0</v>
      </c>
      <c r="G54" s="109">
        <f t="shared" si="1"/>
        <v>0</v>
      </c>
      <c r="L54" s="31"/>
      <c r="M54" s="32"/>
      <c r="N54" s="33"/>
    </row>
    <row r="55" spans="1:14" x14ac:dyDescent="0.2">
      <c r="A55" s="110"/>
      <c r="B55" s="111"/>
      <c r="C55" s="112"/>
      <c r="D55" s="113"/>
      <c r="E55" s="114"/>
      <c r="F55" s="109">
        <f t="shared" si="0"/>
        <v>0</v>
      </c>
      <c r="G55" s="109">
        <f t="shared" si="1"/>
        <v>0</v>
      </c>
      <c r="L55" s="31"/>
      <c r="M55" s="32"/>
      <c r="N55" s="33"/>
    </row>
    <row r="56" spans="1:14" x14ac:dyDescent="0.2">
      <c r="A56" s="110"/>
      <c r="B56" s="111"/>
      <c r="C56" s="112"/>
      <c r="D56" s="113"/>
      <c r="E56" s="114"/>
      <c r="F56" s="109">
        <f t="shared" si="0"/>
        <v>0</v>
      </c>
      <c r="G56" s="109">
        <f t="shared" si="1"/>
        <v>0</v>
      </c>
      <c r="L56" s="31"/>
      <c r="M56" s="32"/>
      <c r="N56" s="33"/>
    </row>
    <row r="57" spans="1:14" x14ac:dyDescent="0.2">
      <c r="A57" s="110"/>
      <c r="B57" s="111"/>
      <c r="C57" s="112"/>
      <c r="D57" s="113"/>
      <c r="E57" s="114"/>
      <c r="F57" s="109">
        <f t="shared" si="0"/>
        <v>0</v>
      </c>
      <c r="G57" s="109">
        <f t="shared" si="1"/>
        <v>0</v>
      </c>
      <c r="L57" s="31"/>
      <c r="M57" s="32"/>
      <c r="N57" s="33"/>
    </row>
    <row r="58" spans="1:14" x14ac:dyDescent="0.2">
      <c r="A58" s="110"/>
      <c r="B58" s="111"/>
      <c r="C58" s="112"/>
      <c r="D58" s="113"/>
      <c r="E58" s="114"/>
      <c r="F58" s="109">
        <f t="shared" si="0"/>
        <v>0</v>
      </c>
      <c r="G58" s="109">
        <f t="shared" si="1"/>
        <v>0</v>
      </c>
      <c r="L58" s="31"/>
      <c r="M58" s="32"/>
      <c r="N58" s="33"/>
    </row>
    <row r="59" spans="1:14" x14ac:dyDescent="0.2">
      <c r="A59" s="110"/>
      <c r="B59" s="111"/>
      <c r="C59" s="112"/>
      <c r="D59" s="113"/>
      <c r="E59" s="114"/>
      <c r="F59" s="109">
        <f t="shared" si="0"/>
        <v>0</v>
      </c>
      <c r="G59" s="109">
        <f t="shared" si="1"/>
        <v>0</v>
      </c>
      <c r="L59" s="31"/>
      <c r="M59" s="32"/>
      <c r="N59" s="33"/>
    </row>
    <row r="60" spans="1:14" x14ac:dyDescent="0.2">
      <c r="A60" s="110"/>
      <c r="B60" s="111"/>
      <c r="C60" s="112"/>
      <c r="D60" s="113"/>
      <c r="E60" s="114"/>
      <c r="F60" s="109">
        <f t="shared" si="0"/>
        <v>0</v>
      </c>
      <c r="G60" s="109">
        <f t="shared" si="1"/>
        <v>0</v>
      </c>
      <c r="L60" s="31"/>
      <c r="M60" s="32"/>
      <c r="N60" s="33"/>
    </row>
    <row r="61" spans="1:14" x14ac:dyDescent="0.2">
      <c r="A61" s="110"/>
      <c r="B61" s="111"/>
      <c r="C61" s="112"/>
      <c r="D61" s="113"/>
      <c r="E61" s="114"/>
      <c r="F61" s="109">
        <f t="shared" si="0"/>
        <v>0</v>
      </c>
      <c r="G61" s="109">
        <f t="shared" si="1"/>
        <v>0</v>
      </c>
      <c r="L61" s="31"/>
      <c r="M61" s="32"/>
      <c r="N61" s="33"/>
    </row>
    <row r="62" spans="1:14" x14ac:dyDescent="0.2">
      <c r="A62" s="110"/>
      <c r="B62" s="111"/>
      <c r="C62" s="112"/>
      <c r="D62" s="113"/>
      <c r="E62" s="114"/>
      <c r="F62" s="109">
        <f t="shared" si="0"/>
        <v>0</v>
      </c>
      <c r="G62" s="109">
        <f t="shared" si="1"/>
        <v>0</v>
      </c>
      <c r="L62" s="31"/>
      <c r="M62" s="32"/>
      <c r="N62" s="33"/>
    </row>
    <row r="63" spans="1:14" x14ac:dyDescent="0.2">
      <c r="A63" s="110"/>
      <c r="B63" s="111"/>
      <c r="C63" s="112"/>
      <c r="D63" s="113"/>
      <c r="E63" s="114"/>
      <c r="F63" s="109">
        <f t="shared" si="0"/>
        <v>0</v>
      </c>
      <c r="G63" s="109">
        <f t="shared" si="1"/>
        <v>0</v>
      </c>
      <c r="L63" s="31"/>
      <c r="M63" s="32"/>
      <c r="N63" s="33"/>
    </row>
    <row r="64" spans="1:14" x14ac:dyDescent="0.2">
      <c r="A64" s="110"/>
      <c r="B64" s="111"/>
      <c r="C64" s="112"/>
      <c r="D64" s="113"/>
      <c r="E64" s="114"/>
      <c r="F64" s="109">
        <f t="shared" si="0"/>
        <v>0</v>
      </c>
      <c r="G64" s="109">
        <f t="shared" si="1"/>
        <v>0</v>
      </c>
      <c r="L64" s="31"/>
      <c r="M64" s="32"/>
      <c r="N64" s="33"/>
    </row>
    <row r="65" spans="1:14" x14ac:dyDescent="0.2">
      <c r="A65" s="24" t="s">
        <v>6</v>
      </c>
      <c r="B65" s="24"/>
      <c r="C65" s="24"/>
      <c r="D65" s="25"/>
      <c r="E65" s="26">
        <f>SUM(E4:E64)</f>
        <v>0</v>
      </c>
      <c r="F65" s="26">
        <f>SUM(F4:F64)</f>
        <v>0</v>
      </c>
      <c r="G65" s="26">
        <f>SUM(G4:G64)</f>
        <v>0</v>
      </c>
      <c r="L65" s="31"/>
      <c r="M65" s="32"/>
      <c r="N65" s="33"/>
    </row>
    <row r="66" spans="1:14" x14ac:dyDescent="0.2">
      <c r="L66" s="31"/>
      <c r="M66" s="32"/>
      <c r="N66" s="33"/>
    </row>
  </sheetData>
  <sheetProtection sheet="1" objects="1" scenarios="1" selectLockedCells="1"/>
  <mergeCells count="2">
    <mergeCell ref="A2:D2"/>
    <mergeCell ref="E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>
    <tabColor rgb="FF00B0F0"/>
  </sheetPr>
  <dimension ref="A1:M46"/>
  <sheetViews>
    <sheetView showGridLines="0" showZeros="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13.140625" customWidth="1"/>
    <col min="4" max="4" width="40.42578125" style="59" customWidth="1"/>
    <col min="5" max="5" width="21.140625" customWidth="1"/>
    <col min="6" max="6" width="16.7109375" customWidth="1"/>
    <col min="7" max="7" width="9.7109375" bestFit="1" customWidth="1"/>
    <col min="8" max="8" width="28.42578125" style="33" customWidth="1"/>
    <col min="9" max="9" width="17.28515625" customWidth="1"/>
    <col min="11" max="11" width="17.28515625" customWidth="1"/>
    <col min="13" max="13" width="18.85546875" customWidth="1"/>
  </cols>
  <sheetData>
    <row r="1" spans="1:13" ht="30" customHeight="1" x14ac:dyDescent="0.2">
      <c r="A1" s="142" t="s">
        <v>143</v>
      </c>
      <c r="B1" s="142"/>
      <c r="C1" s="142"/>
      <c r="D1" s="143"/>
      <c r="E1" s="141" t="s">
        <v>1</v>
      </c>
      <c r="F1" s="123"/>
      <c r="G1" s="30"/>
      <c r="H1" s="34"/>
    </row>
    <row r="2" spans="1:13" ht="21.7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4">
        <v>0.18</v>
      </c>
      <c r="G2" s="30"/>
      <c r="H2" s="34"/>
    </row>
    <row r="3" spans="1:13" ht="12.75" customHeight="1" x14ac:dyDescent="0.2">
      <c r="A3" s="133" t="s">
        <v>47</v>
      </c>
      <c r="B3" s="133"/>
      <c r="C3" s="133"/>
      <c r="D3" s="133"/>
      <c r="E3" s="133"/>
      <c r="F3" s="134"/>
      <c r="G3" s="30"/>
      <c r="H3" s="34"/>
    </row>
    <row r="4" spans="1:13" ht="16.5" customHeight="1" x14ac:dyDescent="0.2">
      <c r="A4" s="135"/>
      <c r="B4" s="135"/>
      <c r="C4" s="135"/>
      <c r="D4" s="135"/>
      <c r="E4" s="135"/>
      <c r="F4" s="136"/>
      <c r="G4" s="30"/>
      <c r="H4" s="34"/>
    </row>
    <row r="5" spans="1:13" x14ac:dyDescent="0.2">
      <c r="A5" s="20"/>
      <c r="B5" s="51"/>
      <c r="C5" s="27"/>
      <c r="D5" s="58"/>
      <c r="E5" s="52"/>
      <c r="F5" s="69">
        <f>ROUND((E5*0.18),2)</f>
        <v>0</v>
      </c>
      <c r="G5" s="30"/>
      <c r="H5" s="80" t="s">
        <v>63</v>
      </c>
      <c r="I5" s="81" t="s">
        <v>64</v>
      </c>
      <c r="J5" s="82" t="s">
        <v>65</v>
      </c>
      <c r="K5" s="81" t="s">
        <v>66</v>
      </c>
      <c r="L5" s="82" t="s">
        <v>67</v>
      </c>
      <c r="M5" s="83" t="s">
        <v>68</v>
      </c>
    </row>
    <row r="6" spans="1:13" x14ac:dyDescent="0.2">
      <c r="A6" s="20"/>
      <c r="B6" s="51"/>
      <c r="C6" s="27"/>
      <c r="D6" s="58"/>
      <c r="E6" s="52"/>
      <c r="F6" s="69">
        <f t="shared" ref="F6:F37" si="0">ROUND((E6*0.18),2)</f>
        <v>0</v>
      </c>
      <c r="G6" s="30"/>
      <c r="H6" s="80"/>
      <c r="I6" s="81"/>
      <c r="J6" s="82"/>
      <c r="K6" s="81"/>
      <c r="L6" s="82"/>
      <c r="M6" s="83"/>
    </row>
    <row r="7" spans="1:13" x14ac:dyDescent="0.2">
      <c r="A7" s="20"/>
      <c r="B7" s="51"/>
      <c r="C7" s="27"/>
      <c r="D7" s="58"/>
      <c r="E7" s="52"/>
      <c r="F7" s="69">
        <f t="shared" si="0"/>
        <v>0</v>
      </c>
      <c r="G7" s="30"/>
      <c r="H7" s="80" t="s">
        <v>69</v>
      </c>
      <c r="I7" s="81" t="s">
        <v>70</v>
      </c>
      <c r="J7" s="82"/>
      <c r="K7" s="81"/>
      <c r="L7" s="82">
        <v>702</v>
      </c>
      <c r="M7" s="84">
        <v>712347534</v>
      </c>
    </row>
    <row r="8" spans="1:13" x14ac:dyDescent="0.2">
      <c r="A8" s="20"/>
      <c r="B8" s="51"/>
      <c r="C8" s="27"/>
      <c r="D8" s="58"/>
      <c r="E8" s="52"/>
      <c r="F8" s="69">
        <f t="shared" si="0"/>
        <v>0</v>
      </c>
      <c r="G8" s="30"/>
      <c r="H8" s="80" t="s">
        <v>71</v>
      </c>
      <c r="I8" s="81" t="s">
        <v>72</v>
      </c>
      <c r="J8" s="82" t="s">
        <v>73</v>
      </c>
      <c r="K8" s="85" t="s">
        <v>74</v>
      </c>
      <c r="L8" s="82">
        <v>372</v>
      </c>
      <c r="M8" s="84">
        <v>712026681</v>
      </c>
    </row>
    <row r="9" spans="1:13" x14ac:dyDescent="0.2">
      <c r="A9" s="20"/>
      <c r="B9" s="51"/>
      <c r="C9" s="27"/>
      <c r="D9" s="58"/>
      <c r="E9" s="52"/>
      <c r="F9" s="69">
        <f t="shared" si="0"/>
        <v>0</v>
      </c>
      <c r="G9" s="30"/>
      <c r="H9" s="80" t="s">
        <v>75</v>
      </c>
      <c r="I9" s="81" t="s">
        <v>76</v>
      </c>
      <c r="J9" s="82" t="s">
        <v>77</v>
      </c>
      <c r="K9" s="85">
        <v>224944808</v>
      </c>
      <c r="L9" s="82">
        <v>276</v>
      </c>
      <c r="M9" s="84">
        <v>712355200</v>
      </c>
    </row>
    <row r="10" spans="1:13" x14ac:dyDescent="0.2">
      <c r="A10" s="20"/>
      <c r="B10" s="51"/>
      <c r="C10" s="27"/>
      <c r="D10" s="58"/>
      <c r="E10" s="52"/>
      <c r="F10" s="69">
        <f t="shared" si="0"/>
        <v>0</v>
      </c>
      <c r="G10" s="30"/>
      <c r="H10" s="80" t="s">
        <v>78</v>
      </c>
      <c r="I10" s="81" t="s">
        <v>79</v>
      </c>
      <c r="J10" s="82" t="s">
        <v>80</v>
      </c>
      <c r="K10" s="85" t="s">
        <v>81</v>
      </c>
      <c r="L10" s="82">
        <v>724</v>
      </c>
      <c r="M10" s="84">
        <v>712370811</v>
      </c>
    </row>
    <row r="11" spans="1:13" x14ac:dyDescent="0.2">
      <c r="A11" s="20"/>
      <c r="B11" s="51"/>
      <c r="C11" s="27"/>
      <c r="D11" s="58"/>
      <c r="E11" s="52"/>
      <c r="F11" s="69">
        <f t="shared" si="0"/>
        <v>0</v>
      </c>
      <c r="G11" s="30"/>
      <c r="H11" s="80" t="s">
        <v>82</v>
      </c>
      <c r="I11" s="81" t="s">
        <v>83</v>
      </c>
      <c r="J11" s="82" t="s">
        <v>84</v>
      </c>
      <c r="K11" s="85">
        <v>3498295302</v>
      </c>
      <c r="L11" s="82">
        <v>250</v>
      </c>
      <c r="M11" s="84">
        <v>712357564</v>
      </c>
    </row>
    <row r="12" spans="1:13" x14ac:dyDescent="0.2">
      <c r="A12" s="20"/>
      <c r="B12" s="51"/>
      <c r="C12" s="27"/>
      <c r="D12" s="58"/>
      <c r="E12" s="52"/>
      <c r="F12" s="69">
        <f t="shared" si="0"/>
        <v>0</v>
      </c>
      <c r="G12" s="30"/>
      <c r="H12" s="80" t="s">
        <v>85</v>
      </c>
      <c r="I12" s="81" t="s">
        <v>86</v>
      </c>
      <c r="J12" s="82" t="s">
        <v>87</v>
      </c>
      <c r="K12" s="85"/>
      <c r="L12" s="82">
        <v>840</v>
      </c>
      <c r="M12" s="84">
        <v>712347526</v>
      </c>
    </row>
    <row r="13" spans="1:13" x14ac:dyDescent="0.2">
      <c r="A13" s="20"/>
      <c r="B13" s="51"/>
      <c r="C13" s="27"/>
      <c r="D13" s="58"/>
      <c r="E13" s="52"/>
      <c r="F13" s="69">
        <f t="shared" si="0"/>
        <v>0</v>
      </c>
      <c r="G13" s="30"/>
      <c r="H13" s="80" t="s">
        <v>88</v>
      </c>
      <c r="I13" s="81" t="s">
        <v>89</v>
      </c>
      <c r="J13" s="82" t="s">
        <v>90</v>
      </c>
      <c r="K13" s="85" t="s">
        <v>91</v>
      </c>
      <c r="L13" s="82">
        <v>528</v>
      </c>
      <c r="M13" s="84">
        <v>710671563</v>
      </c>
    </row>
    <row r="14" spans="1:13" x14ac:dyDescent="0.2">
      <c r="A14" s="20"/>
      <c r="B14" s="51"/>
      <c r="C14" s="27"/>
      <c r="D14" s="58"/>
      <c r="E14" s="52"/>
      <c r="F14" s="69">
        <f t="shared" si="0"/>
        <v>0</v>
      </c>
      <c r="G14" s="30"/>
      <c r="H14" s="80" t="s">
        <v>92</v>
      </c>
      <c r="I14" s="81" t="s">
        <v>93</v>
      </c>
      <c r="J14" s="82" t="s">
        <v>94</v>
      </c>
      <c r="K14" s="85">
        <v>172568290</v>
      </c>
      <c r="L14" s="82">
        <v>826</v>
      </c>
      <c r="M14" s="84">
        <v>712378537</v>
      </c>
    </row>
    <row r="15" spans="1:13" x14ac:dyDescent="0.2">
      <c r="A15" s="20"/>
      <c r="B15" s="51"/>
      <c r="C15" s="27"/>
      <c r="D15" s="58"/>
      <c r="E15" s="52"/>
      <c r="F15" s="69">
        <f t="shared" si="0"/>
        <v>0</v>
      </c>
      <c r="G15" s="30"/>
      <c r="H15" s="80" t="s">
        <v>95</v>
      </c>
      <c r="I15" s="81" t="s">
        <v>76</v>
      </c>
      <c r="J15" s="82" t="s">
        <v>77</v>
      </c>
      <c r="K15" s="85">
        <v>304400633</v>
      </c>
      <c r="L15" s="82">
        <v>276</v>
      </c>
      <c r="M15" s="84">
        <v>712515119</v>
      </c>
    </row>
    <row r="16" spans="1:13" x14ac:dyDescent="0.2">
      <c r="A16" s="20"/>
      <c r="B16" s="51"/>
      <c r="C16" s="27"/>
      <c r="D16" s="58"/>
      <c r="E16" s="52"/>
      <c r="F16" s="69">
        <f t="shared" si="0"/>
        <v>0</v>
      </c>
      <c r="G16" s="30"/>
      <c r="H16" s="80" t="s">
        <v>96</v>
      </c>
      <c r="I16" s="81" t="s">
        <v>97</v>
      </c>
      <c r="J16" s="82" t="s">
        <v>98</v>
      </c>
      <c r="K16" s="85">
        <v>115256336</v>
      </c>
      <c r="L16" s="82">
        <v>756</v>
      </c>
      <c r="M16" s="84">
        <v>711742952</v>
      </c>
    </row>
    <row r="17" spans="1:13" x14ac:dyDescent="0.2">
      <c r="A17" s="20"/>
      <c r="B17" s="51"/>
      <c r="C17" s="27"/>
      <c r="D17" s="58"/>
      <c r="E17" s="52"/>
      <c r="F17" s="69">
        <f t="shared" si="0"/>
        <v>0</v>
      </c>
      <c r="G17" s="30"/>
      <c r="H17" s="80" t="s">
        <v>99</v>
      </c>
      <c r="I17" s="81" t="s">
        <v>72</v>
      </c>
      <c r="J17" s="82" t="s">
        <v>73</v>
      </c>
      <c r="K17" s="85" t="s">
        <v>100</v>
      </c>
      <c r="L17" s="82">
        <v>372</v>
      </c>
      <c r="M17" s="84">
        <v>711294429</v>
      </c>
    </row>
    <row r="18" spans="1:13" x14ac:dyDescent="0.2">
      <c r="A18" s="20"/>
      <c r="B18" s="51"/>
      <c r="C18" s="27"/>
      <c r="D18" s="58"/>
      <c r="E18" s="52"/>
      <c r="F18" s="69">
        <f t="shared" si="0"/>
        <v>0</v>
      </c>
      <c r="G18" s="30"/>
      <c r="H18" s="80" t="s">
        <v>101</v>
      </c>
      <c r="I18" s="81" t="s">
        <v>79</v>
      </c>
      <c r="J18" s="82" t="s">
        <v>80</v>
      </c>
      <c r="K18" s="85" t="s">
        <v>102</v>
      </c>
      <c r="L18" s="82">
        <v>724</v>
      </c>
      <c r="M18" s="84">
        <v>712456651</v>
      </c>
    </row>
    <row r="19" spans="1:13" x14ac:dyDescent="0.2">
      <c r="A19" s="20"/>
      <c r="B19" s="51"/>
      <c r="C19" s="27"/>
      <c r="D19" s="58"/>
      <c r="E19" s="52"/>
      <c r="F19" s="69">
        <f t="shared" si="0"/>
        <v>0</v>
      </c>
      <c r="G19" s="30"/>
      <c r="H19" s="80" t="s">
        <v>103</v>
      </c>
      <c r="I19" s="81" t="s">
        <v>93</v>
      </c>
      <c r="J19" s="82" t="s">
        <v>94</v>
      </c>
      <c r="K19" s="85">
        <v>841678993</v>
      </c>
      <c r="L19" s="82">
        <v>826</v>
      </c>
      <c r="M19" s="84">
        <v>711625956</v>
      </c>
    </row>
    <row r="20" spans="1:13" x14ac:dyDescent="0.2">
      <c r="A20" s="20"/>
      <c r="B20" s="51"/>
      <c r="C20" s="27"/>
      <c r="D20" s="58"/>
      <c r="E20" s="52"/>
      <c r="F20" s="69">
        <f t="shared" si="0"/>
        <v>0</v>
      </c>
      <c r="G20" s="30"/>
      <c r="H20" s="80" t="s">
        <v>104</v>
      </c>
      <c r="I20" s="81" t="s">
        <v>86</v>
      </c>
      <c r="J20" s="82" t="s">
        <v>87</v>
      </c>
      <c r="K20" s="85">
        <v>826020136</v>
      </c>
      <c r="L20" s="82">
        <v>840</v>
      </c>
      <c r="M20" s="84">
        <v>711436657</v>
      </c>
    </row>
    <row r="21" spans="1:13" x14ac:dyDescent="0.2">
      <c r="A21" s="20"/>
      <c r="B21" s="51"/>
      <c r="C21" s="27"/>
      <c r="D21" s="58"/>
      <c r="E21" s="52"/>
      <c r="F21" s="69">
        <f t="shared" si="0"/>
        <v>0</v>
      </c>
      <c r="G21" s="30"/>
      <c r="H21" s="80" t="s">
        <v>105</v>
      </c>
      <c r="I21" s="81" t="s">
        <v>76</v>
      </c>
      <c r="J21" s="82" t="s">
        <v>77</v>
      </c>
      <c r="K21" s="85">
        <v>812460016</v>
      </c>
      <c r="L21" s="82">
        <v>276</v>
      </c>
      <c r="M21" s="84">
        <v>712459782</v>
      </c>
    </row>
    <row r="22" spans="1:13" x14ac:dyDescent="0.2">
      <c r="A22" s="20"/>
      <c r="B22" s="51"/>
      <c r="C22" s="27"/>
      <c r="D22" s="58"/>
      <c r="E22" s="52"/>
      <c r="F22" s="69">
        <f t="shared" si="0"/>
        <v>0</v>
      </c>
      <c r="G22" s="30"/>
      <c r="H22" s="80" t="s">
        <v>106</v>
      </c>
      <c r="I22" s="81" t="s">
        <v>83</v>
      </c>
      <c r="J22" s="82" t="s">
        <v>84</v>
      </c>
      <c r="K22" s="85">
        <v>72493457741</v>
      </c>
      <c r="L22" s="82">
        <v>250</v>
      </c>
      <c r="M22" s="84">
        <v>711910537</v>
      </c>
    </row>
    <row r="23" spans="1:13" x14ac:dyDescent="0.2">
      <c r="A23" s="20"/>
      <c r="B23" s="51"/>
      <c r="C23" s="27"/>
      <c r="D23" s="58"/>
      <c r="E23" s="52"/>
      <c r="F23" s="69">
        <f t="shared" si="0"/>
        <v>0</v>
      </c>
      <c r="G23" s="30"/>
      <c r="H23" s="80" t="s">
        <v>107</v>
      </c>
      <c r="I23" s="81" t="s">
        <v>97</v>
      </c>
      <c r="J23" s="82" t="s">
        <v>98</v>
      </c>
      <c r="K23" s="85">
        <v>223726244</v>
      </c>
      <c r="L23" s="82">
        <v>756</v>
      </c>
      <c r="M23" s="84">
        <v>711805890</v>
      </c>
    </row>
    <row r="24" spans="1:13" x14ac:dyDescent="0.2">
      <c r="A24" s="20"/>
      <c r="B24" s="51"/>
      <c r="C24" s="27"/>
      <c r="D24" s="58"/>
      <c r="E24" s="52"/>
      <c r="F24" s="69">
        <f t="shared" si="0"/>
        <v>0</v>
      </c>
      <c r="G24" s="30"/>
      <c r="H24" s="80" t="s">
        <v>108</v>
      </c>
      <c r="I24" s="81" t="s">
        <v>79</v>
      </c>
      <c r="J24" s="82" t="s">
        <v>80</v>
      </c>
      <c r="K24" s="85" t="s">
        <v>109</v>
      </c>
      <c r="L24" s="82">
        <v>724</v>
      </c>
      <c r="M24" s="84">
        <v>712285806</v>
      </c>
    </row>
    <row r="25" spans="1:13" x14ac:dyDescent="0.2">
      <c r="A25" s="20"/>
      <c r="B25" s="51"/>
      <c r="C25" s="27"/>
      <c r="D25" s="58"/>
      <c r="E25" s="52"/>
      <c r="F25" s="69">
        <f t="shared" si="0"/>
        <v>0</v>
      </c>
      <c r="G25" s="30"/>
      <c r="H25" s="80" t="s">
        <v>110</v>
      </c>
      <c r="I25" s="81" t="s">
        <v>93</v>
      </c>
      <c r="J25" s="82" t="s">
        <v>94</v>
      </c>
      <c r="K25" s="85">
        <v>673253334</v>
      </c>
      <c r="L25" s="82">
        <v>826</v>
      </c>
      <c r="M25" s="84">
        <v>711800090</v>
      </c>
    </row>
    <row r="26" spans="1:13" x14ac:dyDescent="0.2">
      <c r="A26" s="20"/>
      <c r="B26" s="51"/>
      <c r="C26" s="27"/>
      <c r="D26" s="58"/>
      <c r="E26" s="52"/>
      <c r="F26" s="69">
        <f t="shared" si="0"/>
        <v>0</v>
      </c>
      <c r="G26" s="30"/>
      <c r="H26" s="80" t="s">
        <v>111</v>
      </c>
      <c r="I26" s="81" t="s">
        <v>93</v>
      </c>
      <c r="J26" s="82" t="s">
        <v>77</v>
      </c>
      <c r="K26" s="85">
        <v>122285832</v>
      </c>
      <c r="L26" s="82">
        <v>826</v>
      </c>
      <c r="M26" s="84">
        <v>712210520</v>
      </c>
    </row>
    <row r="27" spans="1:13" x14ac:dyDescent="0.2">
      <c r="A27" s="20"/>
      <c r="B27" s="51"/>
      <c r="C27" s="27"/>
      <c r="D27" s="58"/>
      <c r="E27" s="52"/>
      <c r="F27" s="69">
        <f t="shared" si="0"/>
        <v>0</v>
      </c>
      <c r="G27" s="30"/>
      <c r="H27" s="80" t="s">
        <v>112</v>
      </c>
      <c r="I27" s="81" t="s">
        <v>76</v>
      </c>
      <c r="J27" s="82" t="s">
        <v>77</v>
      </c>
      <c r="K27" s="85">
        <v>814864138</v>
      </c>
      <c r="L27" s="82">
        <v>276</v>
      </c>
      <c r="M27" s="84">
        <v>711962510</v>
      </c>
    </row>
    <row r="28" spans="1:13" x14ac:dyDescent="0.2">
      <c r="A28" s="20"/>
      <c r="B28" s="51"/>
      <c r="C28" s="27"/>
      <c r="D28" s="58"/>
      <c r="E28" s="52"/>
      <c r="F28" s="69">
        <f t="shared" si="0"/>
        <v>0</v>
      </c>
      <c r="G28" s="30"/>
      <c r="H28" s="80" t="s">
        <v>113</v>
      </c>
      <c r="I28" s="81" t="s">
        <v>86</v>
      </c>
      <c r="J28" s="82" t="s">
        <v>87</v>
      </c>
      <c r="K28" s="85"/>
      <c r="L28" s="82">
        <v>840</v>
      </c>
      <c r="M28" s="84">
        <v>712355146</v>
      </c>
    </row>
    <row r="29" spans="1:13" x14ac:dyDescent="0.2">
      <c r="A29" s="20"/>
      <c r="B29" s="51"/>
      <c r="C29" s="27"/>
      <c r="D29" s="58"/>
      <c r="E29" s="52"/>
      <c r="F29" s="69">
        <f t="shared" si="0"/>
        <v>0</v>
      </c>
      <c r="G29" s="30"/>
      <c r="H29" s="80" t="s">
        <v>114</v>
      </c>
      <c r="I29" s="81" t="s">
        <v>86</v>
      </c>
      <c r="J29" s="82" t="s">
        <v>87</v>
      </c>
      <c r="K29" s="85">
        <v>208742893</v>
      </c>
      <c r="L29" s="82">
        <v>840</v>
      </c>
      <c r="M29" s="84">
        <v>711879150</v>
      </c>
    </row>
    <row r="30" spans="1:13" x14ac:dyDescent="0.2">
      <c r="A30" s="20"/>
      <c r="B30" s="51"/>
      <c r="C30" s="27"/>
      <c r="D30" s="58"/>
      <c r="E30" s="52"/>
      <c r="F30" s="69">
        <f t="shared" si="0"/>
        <v>0</v>
      </c>
      <c r="G30" s="30"/>
      <c r="H30" s="80" t="s">
        <v>115</v>
      </c>
      <c r="I30" s="81" t="s">
        <v>79</v>
      </c>
      <c r="J30" s="82" t="s">
        <v>80</v>
      </c>
      <c r="K30" s="85" t="s">
        <v>116</v>
      </c>
      <c r="L30" s="82">
        <v>724</v>
      </c>
      <c r="M30" s="84">
        <v>711671087</v>
      </c>
    </row>
    <row r="31" spans="1:13" x14ac:dyDescent="0.2">
      <c r="A31" s="20"/>
      <c r="B31" s="51"/>
      <c r="C31" s="27"/>
      <c r="D31" s="58"/>
      <c r="E31" s="52"/>
      <c r="F31" s="69">
        <f t="shared" si="0"/>
        <v>0</v>
      </c>
      <c r="G31" s="30"/>
      <c r="H31" s="80" t="s">
        <v>117</v>
      </c>
      <c r="I31" s="81" t="s">
        <v>118</v>
      </c>
      <c r="J31" s="82" t="s">
        <v>119</v>
      </c>
      <c r="K31" s="85">
        <v>22046007</v>
      </c>
      <c r="L31" s="82">
        <v>442</v>
      </c>
      <c r="M31" s="84">
        <v>711731241</v>
      </c>
    </row>
    <row r="32" spans="1:13" x14ac:dyDescent="0.2">
      <c r="A32" s="20"/>
      <c r="B32" s="51"/>
      <c r="C32" s="27"/>
      <c r="D32" s="58"/>
      <c r="E32" s="52"/>
      <c r="F32" s="69">
        <f t="shared" si="0"/>
        <v>0</v>
      </c>
      <c r="G32" s="30"/>
      <c r="H32" s="80" t="s">
        <v>120</v>
      </c>
      <c r="I32" s="81" t="s">
        <v>83</v>
      </c>
      <c r="J32" s="82" t="s">
        <v>84</v>
      </c>
      <c r="K32" s="85">
        <v>78814427639</v>
      </c>
      <c r="L32" s="82">
        <v>250</v>
      </c>
      <c r="M32" s="84">
        <v>712355219</v>
      </c>
    </row>
    <row r="33" spans="1:13" x14ac:dyDescent="0.2">
      <c r="A33" s="20"/>
      <c r="B33" s="51"/>
      <c r="C33" s="27"/>
      <c r="D33" s="58"/>
      <c r="E33" s="52"/>
      <c r="F33" s="69">
        <f t="shared" si="0"/>
        <v>0</v>
      </c>
      <c r="G33" s="30"/>
      <c r="H33" s="80" t="s">
        <v>121</v>
      </c>
      <c r="I33" s="81" t="s">
        <v>72</v>
      </c>
      <c r="J33" s="82" t="s">
        <v>73</v>
      </c>
      <c r="K33" s="85" t="s">
        <v>122</v>
      </c>
      <c r="L33" s="82">
        <v>372</v>
      </c>
      <c r="M33" s="84">
        <v>712334238</v>
      </c>
    </row>
    <row r="34" spans="1:13" x14ac:dyDescent="0.2">
      <c r="A34" s="20"/>
      <c r="B34" s="51"/>
      <c r="C34" s="27"/>
      <c r="D34" s="58"/>
      <c r="E34" s="52"/>
      <c r="F34" s="69">
        <f t="shared" si="0"/>
        <v>0</v>
      </c>
      <c r="G34" s="30"/>
      <c r="H34" s="80" t="s">
        <v>123</v>
      </c>
      <c r="I34" s="81" t="s">
        <v>76</v>
      </c>
      <c r="J34" s="82" t="s">
        <v>77</v>
      </c>
      <c r="K34" s="85">
        <v>276228078</v>
      </c>
      <c r="L34" s="82">
        <v>276</v>
      </c>
      <c r="M34" s="84">
        <v>712230513</v>
      </c>
    </row>
    <row r="35" spans="1:13" x14ac:dyDescent="0.2">
      <c r="A35" s="20"/>
      <c r="B35" s="51"/>
      <c r="C35" s="27"/>
      <c r="D35" s="58"/>
      <c r="E35" s="52"/>
      <c r="F35" s="69">
        <f t="shared" si="0"/>
        <v>0</v>
      </c>
      <c r="G35" s="30"/>
      <c r="H35" s="80" t="s">
        <v>124</v>
      </c>
      <c r="I35" s="81" t="s">
        <v>72</v>
      </c>
      <c r="J35" s="82" t="s">
        <v>73</v>
      </c>
      <c r="K35" s="85" t="s">
        <v>125</v>
      </c>
      <c r="L35" s="82">
        <v>372</v>
      </c>
      <c r="M35" s="84">
        <v>712283200</v>
      </c>
    </row>
    <row r="36" spans="1:13" x14ac:dyDescent="0.2">
      <c r="A36" s="20"/>
      <c r="B36" s="51"/>
      <c r="C36" s="27"/>
      <c r="D36" s="58"/>
      <c r="E36" s="52"/>
      <c r="F36" s="69">
        <f t="shared" si="0"/>
        <v>0</v>
      </c>
      <c r="G36" s="30"/>
      <c r="H36" s="34"/>
    </row>
    <row r="37" spans="1:13" x14ac:dyDescent="0.2">
      <c r="A37" s="20"/>
      <c r="B37" s="51"/>
      <c r="C37" s="27"/>
      <c r="D37" s="58"/>
      <c r="E37" s="52"/>
      <c r="F37" s="69">
        <f t="shared" si="0"/>
        <v>0</v>
      </c>
      <c r="G37" s="30"/>
      <c r="H37" s="34"/>
    </row>
    <row r="38" spans="1:13" x14ac:dyDescent="0.2">
      <c r="A38" s="24" t="s">
        <v>6</v>
      </c>
      <c r="B38" s="24"/>
      <c r="C38" s="24"/>
      <c r="D38" s="57"/>
      <c r="E38" s="26">
        <f t="shared" ref="E38:F38" si="1">SUM(E5:E37)</f>
        <v>0</v>
      </c>
      <c r="F38" s="26">
        <f t="shared" si="1"/>
        <v>0</v>
      </c>
      <c r="G38" s="30"/>
      <c r="H38" s="34"/>
    </row>
    <row r="44" spans="1:13" x14ac:dyDescent="0.2">
      <c r="A44" t="s">
        <v>53</v>
      </c>
    </row>
    <row r="46" spans="1:13" x14ac:dyDescent="0.2">
      <c r="A46" t="s">
        <v>54</v>
      </c>
    </row>
  </sheetData>
  <mergeCells count="3">
    <mergeCell ref="E1:F1"/>
    <mergeCell ref="A3:F4"/>
    <mergeCell ref="A1:D1"/>
  </mergeCells>
  <phoneticPr fontId="2" type="noConversion"/>
  <pageMargins left="0.2" right="0.2" top="0.36" bottom="0.24" header="0.2" footer="0.22"/>
  <pageSetup paperSize="9" orientation="portrait" horizontalDpi="400" verticalDpi="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5">
    <tabColor rgb="FF7030A0"/>
  </sheetPr>
  <dimension ref="A1:P80"/>
  <sheetViews>
    <sheetView showGridLines="0" showZeros="0" workbookViewId="0">
      <pane ySplit="2" topLeftCell="A3" activePane="bottomLeft" state="frozen"/>
      <selection pane="bottomLeft" activeCell="L66" sqref="L66:L76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9" customWidth="1"/>
    <col min="5" max="5" width="15.7109375" customWidth="1"/>
    <col min="6" max="6" width="9.7109375" customWidth="1"/>
    <col min="7" max="7" width="15.7109375" customWidth="1"/>
    <col min="8" max="8" width="9.7109375" customWidth="1"/>
    <col min="9" max="9" width="15.7109375" customWidth="1"/>
    <col min="10" max="11" width="9.85546875" customWidth="1"/>
    <col min="12" max="12" width="20.5703125" style="31" customWidth="1"/>
    <col min="13" max="13" width="9.5703125" style="32" bestFit="1" customWidth="1"/>
    <col min="14" max="14" width="0" style="33" hidden="1" customWidth="1"/>
    <col min="15" max="15" width="9.5703125" bestFit="1" customWidth="1"/>
    <col min="16" max="16" width="11.42578125" customWidth="1"/>
  </cols>
  <sheetData>
    <row r="1" spans="1:16" ht="30" customHeight="1" x14ac:dyDescent="0.2">
      <c r="A1" s="144" t="s">
        <v>144</v>
      </c>
      <c r="B1" s="144"/>
      <c r="C1" s="144"/>
      <c r="D1" s="145"/>
      <c r="E1" s="123" t="s">
        <v>0</v>
      </c>
      <c r="F1" s="123"/>
      <c r="G1" s="123" t="s">
        <v>2</v>
      </c>
      <c r="H1" s="123"/>
      <c r="I1" s="123" t="s">
        <v>1</v>
      </c>
      <c r="J1" s="123"/>
      <c r="K1" s="130" t="s">
        <v>29</v>
      </c>
      <c r="L1" s="62"/>
    </row>
    <row r="2" spans="1:16" ht="38.2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3">
        <v>0.04</v>
      </c>
      <c r="G2" s="102" t="s">
        <v>3</v>
      </c>
      <c r="H2" s="103">
        <v>0.09</v>
      </c>
      <c r="I2" s="102" t="s">
        <v>3</v>
      </c>
      <c r="J2" s="103">
        <v>0.18</v>
      </c>
      <c r="K2" s="130"/>
      <c r="L2" s="62"/>
      <c r="M2" s="128" t="s">
        <v>59</v>
      </c>
      <c r="N2" s="129"/>
      <c r="O2" s="129"/>
      <c r="P2" s="129"/>
    </row>
    <row r="3" spans="1:16" ht="12.75" customHeight="1" x14ac:dyDescent="0.2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134"/>
      <c r="K3" s="131" t="s">
        <v>61</v>
      </c>
      <c r="L3" s="56"/>
      <c r="M3" s="128" t="s">
        <v>60</v>
      </c>
      <c r="N3" s="129"/>
      <c r="O3" s="129"/>
      <c r="P3" s="129"/>
    </row>
    <row r="4" spans="1:16" ht="12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6"/>
      <c r="K4" s="132"/>
      <c r="L4" s="72" t="s">
        <v>57</v>
      </c>
      <c r="M4" s="74">
        <v>0.06</v>
      </c>
      <c r="N4" s="74">
        <v>0.13</v>
      </c>
      <c r="O4" s="74">
        <v>0.13</v>
      </c>
      <c r="P4" s="74">
        <v>0.23</v>
      </c>
    </row>
    <row r="5" spans="1:16" x14ac:dyDescent="0.2">
      <c r="A5" s="20"/>
      <c r="B5" s="23"/>
      <c r="C5" s="27"/>
      <c r="D5" s="60"/>
      <c r="E5" s="22"/>
      <c r="F5" s="69">
        <f>ROUND((E5*0.04),2)</f>
        <v>0</v>
      </c>
      <c r="G5" s="29"/>
      <c r="H5" s="69">
        <f>ROUND((G5*0.09),2)</f>
        <v>0</v>
      </c>
      <c r="I5" s="29"/>
      <c r="J5" s="69">
        <f>ROUND((I5*0.18),2)</f>
        <v>0</v>
      </c>
      <c r="K5" s="61"/>
      <c r="L5" s="56">
        <f>SUM(E5:K5)</f>
        <v>0</v>
      </c>
      <c r="M5" s="63">
        <f>(E5*0.06)-F5</f>
        <v>0</v>
      </c>
      <c r="N5" s="63">
        <f>(F5*0.13)-G5</f>
        <v>0</v>
      </c>
      <c r="O5" s="63">
        <f>(G5*0.13)-H5</f>
        <v>0</v>
      </c>
      <c r="P5" s="63">
        <f>(I5*0.23)-J5</f>
        <v>0</v>
      </c>
    </row>
    <row r="6" spans="1:16" x14ac:dyDescent="0.2">
      <c r="A6" s="20"/>
      <c r="B6" s="23"/>
      <c r="C6" s="27"/>
      <c r="D6" s="60"/>
      <c r="E6" s="22"/>
      <c r="F6" s="69">
        <f t="shared" ref="F6:F30" si="0">ROUND((E6*0.04),2)</f>
        <v>0</v>
      </c>
      <c r="G6" s="29"/>
      <c r="H6" s="69">
        <f t="shared" ref="H6:H30" si="1">ROUND((G6*0.09),2)</f>
        <v>0</v>
      </c>
      <c r="I6" s="29"/>
      <c r="J6" s="69">
        <f t="shared" ref="J6:J30" si="2">ROUND((I6*0.18),2)</f>
        <v>0</v>
      </c>
      <c r="K6" s="61"/>
      <c r="L6" s="56">
        <f t="shared" ref="L6:L31" si="3">SUM(E6:K6)</f>
        <v>0</v>
      </c>
      <c r="M6" s="63">
        <f t="shared" ref="M6:M30" si="4">(E6*0.06)-F6</f>
        <v>0</v>
      </c>
      <c r="N6" s="63">
        <f t="shared" ref="N6:O30" si="5">(F6*0.13)-G6</f>
        <v>0</v>
      </c>
      <c r="O6" s="63">
        <f t="shared" si="5"/>
        <v>0</v>
      </c>
      <c r="P6" s="63">
        <f t="shared" ref="P6:P30" si="6">(I6*0.23)-J6</f>
        <v>0</v>
      </c>
    </row>
    <row r="7" spans="1:16" x14ac:dyDescent="0.2">
      <c r="A7" s="20"/>
      <c r="B7" s="23"/>
      <c r="C7" s="27"/>
      <c r="D7" s="60"/>
      <c r="E7" s="22"/>
      <c r="F7" s="69">
        <f t="shared" si="0"/>
        <v>0</v>
      </c>
      <c r="G7" s="29"/>
      <c r="H7" s="69">
        <f t="shared" si="1"/>
        <v>0</v>
      </c>
      <c r="I7" s="29"/>
      <c r="J7" s="69">
        <f t="shared" si="2"/>
        <v>0</v>
      </c>
      <c r="K7" s="61"/>
      <c r="L7" s="56">
        <f t="shared" si="3"/>
        <v>0</v>
      </c>
      <c r="M7" s="63">
        <f t="shared" si="4"/>
        <v>0</v>
      </c>
      <c r="N7" s="63">
        <f t="shared" si="5"/>
        <v>0</v>
      </c>
      <c r="O7" s="63">
        <f t="shared" si="5"/>
        <v>0</v>
      </c>
      <c r="P7" s="63">
        <f t="shared" si="6"/>
        <v>0</v>
      </c>
    </row>
    <row r="8" spans="1:16" x14ac:dyDescent="0.2">
      <c r="A8" s="20"/>
      <c r="B8" s="23"/>
      <c r="C8" s="27"/>
      <c r="D8" s="60"/>
      <c r="E8" s="22"/>
      <c r="F8" s="69">
        <f t="shared" si="0"/>
        <v>0</v>
      </c>
      <c r="G8" s="29"/>
      <c r="H8" s="69">
        <f t="shared" si="1"/>
        <v>0</v>
      </c>
      <c r="I8" s="29"/>
      <c r="J8" s="69">
        <f t="shared" si="2"/>
        <v>0</v>
      </c>
      <c r="K8" s="61"/>
      <c r="L8" s="56">
        <f t="shared" si="3"/>
        <v>0</v>
      </c>
      <c r="M8" s="63">
        <f t="shared" si="4"/>
        <v>0</v>
      </c>
      <c r="N8" s="63">
        <f t="shared" si="5"/>
        <v>0</v>
      </c>
      <c r="O8" s="63">
        <f t="shared" si="5"/>
        <v>0</v>
      </c>
      <c r="P8" s="63">
        <f t="shared" si="6"/>
        <v>0</v>
      </c>
    </row>
    <row r="9" spans="1:16" x14ac:dyDescent="0.2">
      <c r="A9" s="20"/>
      <c r="B9" s="23"/>
      <c r="C9" s="27"/>
      <c r="D9" s="60"/>
      <c r="E9" s="22"/>
      <c r="F9" s="69">
        <f t="shared" si="0"/>
        <v>0</v>
      </c>
      <c r="G9" s="29"/>
      <c r="H9" s="69">
        <f t="shared" si="1"/>
        <v>0</v>
      </c>
      <c r="I9" s="29"/>
      <c r="J9" s="69">
        <f t="shared" si="2"/>
        <v>0</v>
      </c>
      <c r="K9" s="61"/>
      <c r="L9" s="56">
        <f t="shared" si="3"/>
        <v>0</v>
      </c>
      <c r="M9" s="63">
        <f t="shared" si="4"/>
        <v>0</v>
      </c>
      <c r="N9" s="63">
        <f t="shared" si="5"/>
        <v>0</v>
      </c>
      <c r="O9" s="63">
        <f t="shared" si="5"/>
        <v>0</v>
      </c>
      <c r="P9" s="63">
        <f t="shared" si="6"/>
        <v>0</v>
      </c>
    </row>
    <row r="10" spans="1:16" x14ac:dyDescent="0.2">
      <c r="A10" s="20"/>
      <c r="B10" s="23"/>
      <c r="C10" s="27"/>
      <c r="D10" s="60"/>
      <c r="E10" s="22"/>
      <c r="F10" s="69">
        <f t="shared" si="0"/>
        <v>0</v>
      </c>
      <c r="G10" s="29"/>
      <c r="H10" s="69">
        <f t="shared" si="1"/>
        <v>0</v>
      </c>
      <c r="I10" s="29"/>
      <c r="J10" s="69">
        <f t="shared" si="2"/>
        <v>0</v>
      </c>
      <c r="K10" s="61"/>
      <c r="L10" s="56">
        <f t="shared" si="3"/>
        <v>0</v>
      </c>
      <c r="M10" s="63">
        <f t="shared" si="4"/>
        <v>0</v>
      </c>
      <c r="N10" s="63">
        <f t="shared" si="5"/>
        <v>0</v>
      </c>
      <c r="O10" s="63">
        <f t="shared" si="5"/>
        <v>0</v>
      </c>
      <c r="P10" s="63">
        <f t="shared" si="6"/>
        <v>0</v>
      </c>
    </row>
    <row r="11" spans="1:16" x14ac:dyDescent="0.2">
      <c r="A11" s="20"/>
      <c r="B11" s="23"/>
      <c r="C11" s="27"/>
      <c r="D11" s="60"/>
      <c r="E11" s="22"/>
      <c r="F11" s="69">
        <f t="shared" si="0"/>
        <v>0</v>
      </c>
      <c r="G11" s="29"/>
      <c r="H11" s="69">
        <f t="shared" si="1"/>
        <v>0</v>
      </c>
      <c r="I11" s="29"/>
      <c r="J11" s="69">
        <f t="shared" si="2"/>
        <v>0</v>
      </c>
      <c r="K11" s="61"/>
      <c r="L11" s="56">
        <f t="shared" si="3"/>
        <v>0</v>
      </c>
      <c r="M11" s="63">
        <f t="shared" si="4"/>
        <v>0</v>
      </c>
      <c r="N11" s="63">
        <f t="shared" si="5"/>
        <v>0</v>
      </c>
      <c r="O11" s="63">
        <f t="shared" si="5"/>
        <v>0</v>
      </c>
      <c r="P11" s="63">
        <f t="shared" si="6"/>
        <v>0</v>
      </c>
    </row>
    <row r="12" spans="1:16" x14ac:dyDescent="0.2">
      <c r="A12" s="20"/>
      <c r="B12" s="23"/>
      <c r="C12" s="27"/>
      <c r="D12" s="60"/>
      <c r="E12" s="22"/>
      <c r="F12" s="69">
        <f t="shared" si="0"/>
        <v>0</v>
      </c>
      <c r="G12" s="29"/>
      <c r="H12" s="69">
        <f t="shared" si="1"/>
        <v>0</v>
      </c>
      <c r="I12" s="29"/>
      <c r="J12" s="69">
        <f t="shared" si="2"/>
        <v>0</v>
      </c>
      <c r="K12" s="61"/>
      <c r="L12" s="56">
        <f t="shared" si="3"/>
        <v>0</v>
      </c>
      <c r="M12" s="63">
        <f t="shared" si="4"/>
        <v>0</v>
      </c>
      <c r="N12" s="63">
        <f t="shared" si="5"/>
        <v>0</v>
      </c>
      <c r="O12" s="63">
        <f t="shared" si="5"/>
        <v>0</v>
      </c>
      <c r="P12" s="63">
        <f t="shared" si="6"/>
        <v>0</v>
      </c>
    </row>
    <row r="13" spans="1:16" x14ac:dyDescent="0.2">
      <c r="A13" s="20"/>
      <c r="B13" s="23"/>
      <c r="C13" s="27"/>
      <c r="D13" s="60"/>
      <c r="E13" s="22"/>
      <c r="F13" s="69">
        <f t="shared" si="0"/>
        <v>0</v>
      </c>
      <c r="G13" s="29"/>
      <c r="H13" s="69">
        <f t="shared" si="1"/>
        <v>0</v>
      </c>
      <c r="I13" s="29"/>
      <c r="J13" s="69">
        <f t="shared" si="2"/>
        <v>0</v>
      </c>
      <c r="K13" s="61"/>
      <c r="L13" s="56">
        <f t="shared" si="3"/>
        <v>0</v>
      </c>
      <c r="M13" s="63">
        <f t="shared" si="4"/>
        <v>0</v>
      </c>
      <c r="N13" s="63">
        <f t="shared" si="5"/>
        <v>0</v>
      </c>
      <c r="O13" s="63">
        <f t="shared" si="5"/>
        <v>0</v>
      </c>
      <c r="P13" s="63">
        <f t="shared" si="6"/>
        <v>0</v>
      </c>
    </row>
    <row r="14" spans="1:16" x14ac:dyDescent="0.2">
      <c r="A14" s="20"/>
      <c r="B14" s="23"/>
      <c r="C14" s="27"/>
      <c r="D14" s="60"/>
      <c r="E14" s="22"/>
      <c r="F14" s="69">
        <f t="shared" si="0"/>
        <v>0</v>
      </c>
      <c r="G14" s="29"/>
      <c r="H14" s="69">
        <f t="shared" si="1"/>
        <v>0</v>
      </c>
      <c r="I14" s="29"/>
      <c r="J14" s="69">
        <f t="shared" si="2"/>
        <v>0</v>
      </c>
      <c r="K14" s="61"/>
      <c r="L14" s="56">
        <f t="shared" si="3"/>
        <v>0</v>
      </c>
      <c r="M14" s="63">
        <f t="shared" si="4"/>
        <v>0</v>
      </c>
      <c r="N14" s="63">
        <f t="shared" si="5"/>
        <v>0</v>
      </c>
      <c r="O14" s="63">
        <f t="shared" si="5"/>
        <v>0</v>
      </c>
      <c r="P14" s="63">
        <f t="shared" si="6"/>
        <v>0</v>
      </c>
    </row>
    <row r="15" spans="1:16" x14ac:dyDescent="0.2">
      <c r="A15" s="20"/>
      <c r="B15" s="23"/>
      <c r="C15" s="27"/>
      <c r="D15" s="60"/>
      <c r="E15" s="22"/>
      <c r="F15" s="69">
        <f t="shared" si="0"/>
        <v>0</v>
      </c>
      <c r="G15" s="29"/>
      <c r="H15" s="69">
        <f t="shared" si="1"/>
        <v>0</v>
      </c>
      <c r="I15" s="29"/>
      <c r="J15" s="69">
        <f t="shared" si="2"/>
        <v>0</v>
      </c>
      <c r="K15" s="61"/>
      <c r="L15" s="56">
        <f t="shared" si="3"/>
        <v>0</v>
      </c>
      <c r="M15" s="63">
        <f t="shared" si="4"/>
        <v>0</v>
      </c>
      <c r="N15" s="63">
        <f t="shared" si="5"/>
        <v>0</v>
      </c>
      <c r="O15" s="63">
        <f t="shared" si="5"/>
        <v>0</v>
      </c>
      <c r="P15" s="63">
        <f t="shared" si="6"/>
        <v>0</v>
      </c>
    </row>
    <row r="16" spans="1:16" x14ac:dyDescent="0.2">
      <c r="A16" s="20"/>
      <c r="B16" s="23"/>
      <c r="C16" s="27"/>
      <c r="D16" s="60"/>
      <c r="E16" s="22"/>
      <c r="F16" s="69">
        <f t="shared" si="0"/>
        <v>0</v>
      </c>
      <c r="G16" s="29"/>
      <c r="H16" s="69">
        <f t="shared" si="1"/>
        <v>0</v>
      </c>
      <c r="I16" s="29"/>
      <c r="J16" s="69">
        <f t="shared" si="2"/>
        <v>0</v>
      </c>
      <c r="K16" s="61"/>
      <c r="L16" s="56">
        <f t="shared" si="3"/>
        <v>0</v>
      </c>
      <c r="M16" s="63">
        <f t="shared" si="4"/>
        <v>0</v>
      </c>
      <c r="N16" s="63">
        <f t="shared" si="5"/>
        <v>0</v>
      </c>
      <c r="O16" s="63">
        <f t="shared" si="5"/>
        <v>0</v>
      </c>
      <c r="P16" s="63">
        <f t="shared" si="6"/>
        <v>0</v>
      </c>
    </row>
    <row r="17" spans="1:16" x14ac:dyDescent="0.2">
      <c r="A17" s="20"/>
      <c r="B17" s="23"/>
      <c r="C17" s="27"/>
      <c r="D17" s="60"/>
      <c r="E17" s="22"/>
      <c r="F17" s="69">
        <f t="shared" si="0"/>
        <v>0</v>
      </c>
      <c r="G17" s="29"/>
      <c r="H17" s="69">
        <f t="shared" si="1"/>
        <v>0</v>
      </c>
      <c r="I17" s="29"/>
      <c r="J17" s="69">
        <f t="shared" si="2"/>
        <v>0</v>
      </c>
      <c r="K17" s="61"/>
      <c r="L17" s="56">
        <f t="shared" si="3"/>
        <v>0</v>
      </c>
      <c r="M17" s="63">
        <f t="shared" si="4"/>
        <v>0</v>
      </c>
      <c r="N17" s="63">
        <f t="shared" si="5"/>
        <v>0</v>
      </c>
      <c r="O17" s="63">
        <f t="shared" si="5"/>
        <v>0</v>
      </c>
      <c r="P17" s="63">
        <f t="shared" si="6"/>
        <v>0</v>
      </c>
    </row>
    <row r="18" spans="1:16" x14ac:dyDescent="0.2">
      <c r="A18" s="20"/>
      <c r="B18" s="23"/>
      <c r="C18" s="27"/>
      <c r="D18" s="60"/>
      <c r="E18" s="22"/>
      <c r="F18" s="69">
        <f t="shared" si="0"/>
        <v>0</v>
      </c>
      <c r="G18" s="29"/>
      <c r="H18" s="69">
        <f t="shared" si="1"/>
        <v>0</v>
      </c>
      <c r="I18" s="29"/>
      <c r="J18" s="69">
        <f t="shared" si="2"/>
        <v>0</v>
      </c>
      <c r="K18" s="61"/>
      <c r="L18" s="56">
        <f t="shared" si="3"/>
        <v>0</v>
      </c>
      <c r="M18" s="63">
        <f t="shared" si="4"/>
        <v>0</v>
      </c>
      <c r="N18" s="63">
        <f t="shared" si="5"/>
        <v>0</v>
      </c>
      <c r="O18" s="63">
        <f t="shared" si="5"/>
        <v>0</v>
      </c>
      <c r="P18" s="63">
        <f t="shared" si="6"/>
        <v>0</v>
      </c>
    </row>
    <row r="19" spans="1:16" x14ac:dyDescent="0.2">
      <c r="A19" s="20"/>
      <c r="B19" s="23"/>
      <c r="C19" s="27"/>
      <c r="D19" s="60"/>
      <c r="E19" s="22"/>
      <c r="F19" s="69">
        <f t="shared" si="0"/>
        <v>0</v>
      </c>
      <c r="G19" s="29"/>
      <c r="H19" s="69">
        <f t="shared" si="1"/>
        <v>0</v>
      </c>
      <c r="I19" s="29"/>
      <c r="J19" s="69">
        <f t="shared" si="2"/>
        <v>0</v>
      </c>
      <c r="K19" s="61"/>
      <c r="L19" s="56">
        <f t="shared" si="3"/>
        <v>0</v>
      </c>
      <c r="M19" s="63">
        <f t="shared" si="4"/>
        <v>0</v>
      </c>
      <c r="N19" s="63">
        <f t="shared" si="5"/>
        <v>0</v>
      </c>
      <c r="O19" s="63">
        <f t="shared" si="5"/>
        <v>0</v>
      </c>
      <c r="P19" s="63">
        <f t="shared" si="6"/>
        <v>0</v>
      </c>
    </row>
    <row r="20" spans="1:16" x14ac:dyDescent="0.2">
      <c r="A20" s="20"/>
      <c r="B20" s="23"/>
      <c r="C20" s="27"/>
      <c r="D20" s="60"/>
      <c r="E20" s="22"/>
      <c r="F20" s="69">
        <f t="shared" si="0"/>
        <v>0</v>
      </c>
      <c r="G20" s="29"/>
      <c r="H20" s="69">
        <f t="shared" si="1"/>
        <v>0</v>
      </c>
      <c r="I20" s="29"/>
      <c r="J20" s="69">
        <f t="shared" si="2"/>
        <v>0</v>
      </c>
      <c r="K20" s="61"/>
      <c r="L20" s="56">
        <f t="shared" si="3"/>
        <v>0</v>
      </c>
      <c r="M20" s="63">
        <f t="shared" si="4"/>
        <v>0</v>
      </c>
      <c r="N20" s="63">
        <f t="shared" si="5"/>
        <v>0</v>
      </c>
      <c r="O20" s="63">
        <f t="shared" si="5"/>
        <v>0</v>
      </c>
      <c r="P20" s="63">
        <f t="shared" si="6"/>
        <v>0</v>
      </c>
    </row>
    <row r="21" spans="1:16" x14ac:dyDescent="0.2">
      <c r="A21" s="20"/>
      <c r="B21" s="23"/>
      <c r="C21" s="27"/>
      <c r="D21" s="60"/>
      <c r="E21" s="22"/>
      <c r="F21" s="69">
        <f t="shared" si="0"/>
        <v>0</v>
      </c>
      <c r="G21" s="29"/>
      <c r="H21" s="69">
        <f t="shared" si="1"/>
        <v>0</v>
      </c>
      <c r="I21" s="29"/>
      <c r="J21" s="69">
        <f t="shared" si="2"/>
        <v>0</v>
      </c>
      <c r="K21" s="61"/>
      <c r="L21" s="56">
        <f t="shared" si="3"/>
        <v>0</v>
      </c>
      <c r="M21" s="63">
        <f t="shared" si="4"/>
        <v>0</v>
      </c>
      <c r="N21" s="63">
        <f t="shared" si="5"/>
        <v>0</v>
      </c>
      <c r="O21" s="63">
        <f t="shared" si="5"/>
        <v>0</v>
      </c>
      <c r="P21" s="63">
        <f t="shared" si="6"/>
        <v>0</v>
      </c>
    </row>
    <row r="22" spans="1:16" x14ac:dyDescent="0.2">
      <c r="A22" s="20"/>
      <c r="B22" s="23"/>
      <c r="C22" s="27"/>
      <c r="D22" s="60"/>
      <c r="E22" s="22"/>
      <c r="F22" s="69">
        <f t="shared" si="0"/>
        <v>0</v>
      </c>
      <c r="G22" s="29"/>
      <c r="H22" s="69">
        <f t="shared" si="1"/>
        <v>0</v>
      </c>
      <c r="I22" s="29"/>
      <c r="J22" s="69">
        <f t="shared" si="2"/>
        <v>0</v>
      </c>
      <c r="K22" s="61"/>
      <c r="L22" s="56">
        <f t="shared" si="3"/>
        <v>0</v>
      </c>
      <c r="M22" s="63">
        <f t="shared" si="4"/>
        <v>0</v>
      </c>
      <c r="N22" s="63">
        <f t="shared" si="5"/>
        <v>0</v>
      </c>
      <c r="O22" s="63">
        <f t="shared" si="5"/>
        <v>0</v>
      </c>
      <c r="P22" s="63">
        <f t="shared" si="6"/>
        <v>0</v>
      </c>
    </row>
    <row r="23" spans="1:16" x14ac:dyDescent="0.2">
      <c r="A23" s="20"/>
      <c r="B23" s="23"/>
      <c r="C23" s="27"/>
      <c r="D23" s="60"/>
      <c r="E23" s="22"/>
      <c r="F23" s="69">
        <f t="shared" si="0"/>
        <v>0</v>
      </c>
      <c r="G23" s="29"/>
      <c r="H23" s="69">
        <f t="shared" si="1"/>
        <v>0</v>
      </c>
      <c r="I23" s="29"/>
      <c r="J23" s="69">
        <f t="shared" si="2"/>
        <v>0</v>
      </c>
      <c r="K23" s="61"/>
      <c r="L23" s="56">
        <f t="shared" si="3"/>
        <v>0</v>
      </c>
      <c r="M23" s="63">
        <f t="shared" si="4"/>
        <v>0</v>
      </c>
      <c r="N23" s="63">
        <f t="shared" si="5"/>
        <v>0</v>
      </c>
      <c r="O23" s="63">
        <f t="shared" si="5"/>
        <v>0</v>
      </c>
      <c r="P23" s="63">
        <f t="shared" si="6"/>
        <v>0</v>
      </c>
    </row>
    <row r="24" spans="1:16" x14ac:dyDescent="0.2">
      <c r="A24" s="20"/>
      <c r="B24" s="23"/>
      <c r="C24" s="27"/>
      <c r="D24" s="60"/>
      <c r="E24" s="22"/>
      <c r="F24" s="69">
        <f t="shared" si="0"/>
        <v>0</v>
      </c>
      <c r="G24" s="29"/>
      <c r="H24" s="69">
        <f t="shared" si="1"/>
        <v>0</v>
      </c>
      <c r="I24" s="29"/>
      <c r="J24" s="69">
        <f t="shared" si="2"/>
        <v>0</v>
      </c>
      <c r="K24" s="61"/>
      <c r="L24" s="56">
        <f t="shared" si="3"/>
        <v>0</v>
      </c>
      <c r="M24" s="63">
        <f t="shared" si="4"/>
        <v>0</v>
      </c>
      <c r="N24" s="63">
        <f t="shared" si="5"/>
        <v>0</v>
      </c>
      <c r="O24" s="63">
        <f t="shared" si="5"/>
        <v>0</v>
      </c>
      <c r="P24" s="63">
        <f t="shared" si="6"/>
        <v>0</v>
      </c>
    </row>
    <row r="25" spans="1:16" x14ac:dyDescent="0.2">
      <c r="A25" s="20"/>
      <c r="B25" s="23"/>
      <c r="C25" s="27"/>
      <c r="D25" s="60"/>
      <c r="E25" s="22"/>
      <c r="F25" s="69">
        <f t="shared" si="0"/>
        <v>0</v>
      </c>
      <c r="G25" s="29"/>
      <c r="H25" s="69">
        <f t="shared" si="1"/>
        <v>0</v>
      </c>
      <c r="I25" s="29"/>
      <c r="J25" s="69">
        <f t="shared" si="2"/>
        <v>0</v>
      </c>
      <c r="K25" s="61"/>
      <c r="L25" s="56">
        <f t="shared" si="3"/>
        <v>0</v>
      </c>
      <c r="M25" s="63">
        <f t="shared" si="4"/>
        <v>0</v>
      </c>
      <c r="N25" s="63">
        <f t="shared" si="5"/>
        <v>0</v>
      </c>
      <c r="O25" s="63">
        <f t="shared" si="5"/>
        <v>0</v>
      </c>
      <c r="P25" s="63">
        <f t="shared" si="6"/>
        <v>0</v>
      </c>
    </row>
    <row r="26" spans="1:16" x14ac:dyDescent="0.2">
      <c r="A26" s="20"/>
      <c r="B26" s="23"/>
      <c r="C26" s="27"/>
      <c r="D26" s="60"/>
      <c r="E26" s="22"/>
      <c r="F26" s="69">
        <f t="shared" si="0"/>
        <v>0</v>
      </c>
      <c r="G26" s="29"/>
      <c r="H26" s="69">
        <f t="shared" si="1"/>
        <v>0</v>
      </c>
      <c r="I26" s="29"/>
      <c r="J26" s="69">
        <f t="shared" si="2"/>
        <v>0</v>
      </c>
      <c r="K26" s="61"/>
      <c r="L26" s="56">
        <f t="shared" si="3"/>
        <v>0</v>
      </c>
      <c r="M26" s="63">
        <f t="shared" si="4"/>
        <v>0</v>
      </c>
      <c r="N26" s="63">
        <f t="shared" si="5"/>
        <v>0</v>
      </c>
      <c r="O26" s="63">
        <f t="shared" si="5"/>
        <v>0</v>
      </c>
      <c r="P26" s="63">
        <f t="shared" si="6"/>
        <v>0</v>
      </c>
    </row>
    <row r="27" spans="1:16" x14ac:dyDescent="0.2">
      <c r="A27" s="20"/>
      <c r="B27" s="23"/>
      <c r="C27" s="27"/>
      <c r="D27" s="60"/>
      <c r="E27" s="22"/>
      <c r="F27" s="69">
        <f t="shared" si="0"/>
        <v>0</v>
      </c>
      <c r="G27" s="29"/>
      <c r="H27" s="69">
        <f t="shared" si="1"/>
        <v>0</v>
      </c>
      <c r="I27" s="29"/>
      <c r="J27" s="69">
        <f t="shared" si="2"/>
        <v>0</v>
      </c>
      <c r="K27" s="61"/>
      <c r="L27" s="56">
        <f t="shared" si="3"/>
        <v>0</v>
      </c>
      <c r="M27" s="63">
        <f t="shared" si="4"/>
        <v>0</v>
      </c>
      <c r="N27" s="63">
        <f t="shared" si="5"/>
        <v>0</v>
      </c>
      <c r="O27" s="63">
        <f t="shared" si="5"/>
        <v>0</v>
      </c>
      <c r="P27" s="63">
        <f t="shared" si="6"/>
        <v>0</v>
      </c>
    </row>
    <row r="28" spans="1:16" x14ac:dyDescent="0.2">
      <c r="A28" s="20"/>
      <c r="B28" s="23"/>
      <c r="C28" s="27"/>
      <c r="D28" s="60"/>
      <c r="E28" s="22"/>
      <c r="F28" s="69">
        <f t="shared" si="0"/>
        <v>0</v>
      </c>
      <c r="G28" s="29"/>
      <c r="H28" s="69">
        <f t="shared" si="1"/>
        <v>0</v>
      </c>
      <c r="I28" s="29"/>
      <c r="J28" s="69">
        <f t="shared" si="2"/>
        <v>0</v>
      </c>
      <c r="K28" s="61"/>
      <c r="L28" s="56">
        <f t="shared" si="3"/>
        <v>0</v>
      </c>
      <c r="M28" s="63">
        <f t="shared" si="4"/>
        <v>0</v>
      </c>
      <c r="N28" s="63">
        <f t="shared" si="5"/>
        <v>0</v>
      </c>
      <c r="O28" s="63">
        <f t="shared" si="5"/>
        <v>0</v>
      </c>
      <c r="P28" s="63">
        <f t="shared" si="6"/>
        <v>0</v>
      </c>
    </row>
    <row r="29" spans="1:16" x14ac:dyDescent="0.2">
      <c r="A29" s="20"/>
      <c r="B29" s="23"/>
      <c r="C29" s="27"/>
      <c r="D29" s="60"/>
      <c r="E29" s="22"/>
      <c r="F29" s="69">
        <f t="shared" si="0"/>
        <v>0</v>
      </c>
      <c r="G29" s="29"/>
      <c r="H29" s="69">
        <f t="shared" si="1"/>
        <v>0</v>
      </c>
      <c r="I29" s="29"/>
      <c r="J29" s="69">
        <f t="shared" si="2"/>
        <v>0</v>
      </c>
      <c r="K29" s="61"/>
      <c r="L29" s="56">
        <f t="shared" si="3"/>
        <v>0</v>
      </c>
      <c r="M29" s="63">
        <f t="shared" si="4"/>
        <v>0</v>
      </c>
      <c r="N29" s="63">
        <f t="shared" si="5"/>
        <v>0</v>
      </c>
      <c r="O29" s="63">
        <f t="shared" si="5"/>
        <v>0</v>
      </c>
      <c r="P29" s="63">
        <f t="shared" si="6"/>
        <v>0</v>
      </c>
    </row>
    <row r="30" spans="1:16" x14ac:dyDescent="0.2">
      <c r="A30" s="20"/>
      <c r="B30" s="23"/>
      <c r="C30" s="27"/>
      <c r="D30" s="60"/>
      <c r="E30" s="22"/>
      <c r="F30" s="69">
        <f t="shared" si="0"/>
        <v>0</v>
      </c>
      <c r="G30" s="29"/>
      <c r="H30" s="69">
        <f t="shared" si="1"/>
        <v>0</v>
      </c>
      <c r="I30" s="29"/>
      <c r="J30" s="69">
        <f t="shared" si="2"/>
        <v>0</v>
      </c>
      <c r="K30" s="61"/>
      <c r="L30" s="56">
        <f t="shared" si="3"/>
        <v>0</v>
      </c>
      <c r="M30" s="63">
        <f t="shared" si="4"/>
        <v>0</v>
      </c>
      <c r="N30" s="63">
        <f t="shared" si="5"/>
        <v>0</v>
      </c>
      <c r="O30" s="63">
        <f t="shared" si="5"/>
        <v>0</v>
      </c>
      <c r="P30" s="63">
        <f t="shared" si="6"/>
        <v>0</v>
      </c>
    </row>
    <row r="31" spans="1:16" ht="12.75" customHeight="1" x14ac:dyDescent="0.2">
      <c r="A31" s="24" t="s">
        <v>6</v>
      </c>
      <c r="B31" s="24"/>
      <c r="C31" s="24"/>
      <c r="D31" s="25"/>
      <c r="E31" s="26">
        <f t="shared" ref="E31:K31" si="7">SUM(E5:E30)</f>
        <v>0</v>
      </c>
      <c r="F31" s="26">
        <f t="shared" si="7"/>
        <v>0</v>
      </c>
      <c r="G31" s="26">
        <f t="shared" si="7"/>
        <v>0</v>
      </c>
      <c r="H31" s="26">
        <f t="shared" si="7"/>
        <v>0</v>
      </c>
      <c r="I31" s="26">
        <f t="shared" si="7"/>
        <v>0</v>
      </c>
      <c r="J31" s="26">
        <f t="shared" si="7"/>
        <v>0</v>
      </c>
      <c r="K31" s="26">
        <f t="shared" si="7"/>
        <v>0</v>
      </c>
      <c r="L31" s="56">
        <f t="shared" si="3"/>
        <v>0</v>
      </c>
    </row>
    <row r="32" spans="1:16" x14ac:dyDescent="0.2">
      <c r="B32" s="53"/>
      <c r="C32" s="54"/>
      <c r="D32" s="55"/>
      <c r="E32" s="56"/>
      <c r="F32" s="56"/>
      <c r="G32" s="56"/>
      <c r="H32" s="56"/>
      <c r="I32" s="56"/>
      <c r="J32" s="56"/>
      <c r="K32" s="56"/>
    </row>
    <row r="33" spans="1:16" x14ac:dyDescent="0.2">
      <c r="A33" s="71" t="s">
        <v>55</v>
      </c>
      <c r="B33" s="53"/>
      <c r="C33" s="54"/>
      <c r="D33" s="55"/>
      <c r="E33" s="56"/>
      <c r="F33" s="56"/>
      <c r="G33" s="56"/>
      <c r="H33" s="56"/>
      <c r="I33" s="56"/>
      <c r="J33" s="56"/>
      <c r="K33" s="56"/>
    </row>
    <row r="34" spans="1:16" x14ac:dyDescent="0.2">
      <c r="A34" t="s">
        <v>50</v>
      </c>
      <c r="B34" s="53"/>
      <c r="C34" s="54"/>
      <c r="D34" s="55"/>
      <c r="E34" s="56"/>
      <c r="F34" s="56"/>
      <c r="G34" s="56"/>
      <c r="H34" s="56"/>
      <c r="I34" s="56"/>
      <c r="J34" s="56"/>
      <c r="K34" s="56"/>
    </row>
    <row r="35" spans="1:16" x14ac:dyDescent="0.2">
      <c r="B35" s="53"/>
      <c r="C35" s="54"/>
      <c r="D35" s="55"/>
      <c r="E35" s="56"/>
      <c r="F35" s="56"/>
      <c r="G35" s="56"/>
      <c r="H35" s="56"/>
      <c r="I35" s="56"/>
      <c r="J35" s="56"/>
      <c r="K35" s="56"/>
    </row>
    <row r="36" spans="1:16" x14ac:dyDescent="0.2">
      <c r="B36" s="53"/>
      <c r="C36" s="54"/>
      <c r="D36" s="55"/>
      <c r="E36" s="56"/>
      <c r="F36" s="56"/>
      <c r="G36" s="56"/>
      <c r="H36" s="56"/>
      <c r="I36" s="56"/>
      <c r="J36" s="56"/>
      <c r="K36" s="56"/>
    </row>
    <row r="37" spans="1:16" x14ac:dyDescent="0.2">
      <c r="B37" s="152"/>
      <c r="C37" s="152"/>
      <c r="D37" s="153"/>
      <c r="E37" s="154" t="s">
        <v>0</v>
      </c>
      <c r="F37" s="154"/>
      <c r="G37" s="154" t="s">
        <v>2</v>
      </c>
      <c r="H37" s="154"/>
      <c r="I37" s="154" t="s">
        <v>1</v>
      </c>
      <c r="J37" s="154"/>
      <c r="K37" s="155" t="s">
        <v>29</v>
      </c>
    </row>
    <row r="38" spans="1:16" x14ac:dyDescent="0.2">
      <c r="A38" s="1" t="s">
        <v>45</v>
      </c>
      <c r="B38" s="1" t="s">
        <v>4</v>
      </c>
      <c r="C38" s="1" t="s">
        <v>17</v>
      </c>
      <c r="D38" s="1" t="s">
        <v>5</v>
      </c>
      <c r="E38" s="73" t="s">
        <v>3</v>
      </c>
      <c r="F38" s="2">
        <v>0.04</v>
      </c>
      <c r="G38" s="73" t="s">
        <v>3</v>
      </c>
      <c r="H38" s="2">
        <v>0.09</v>
      </c>
      <c r="I38" s="73" t="s">
        <v>3</v>
      </c>
      <c r="J38" s="2">
        <v>0.18</v>
      </c>
      <c r="K38" s="155"/>
      <c r="M38" s="128" t="s">
        <v>59</v>
      </c>
      <c r="N38" s="129"/>
      <c r="O38" s="129"/>
      <c r="P38" s="129"/>
    </row>
    <row r="39" spans="1:16" x14ac:dyDescent="0.2">
      <c r="A39" s="146" t="s">
        <v>48</v>
      </c>
      <c r="B39" s="146"/>
      <c r="C39" s="146"/>
      <c r="D39" s="146"/>
      <c r="E39" s="146"/>
      <c r="F39" s="146"/>
      <c r="G39" s="146"/>
      <c r="H39" s="146"/>
      <c r="I39" s="146"/>
      <c r="J39" s="147"/>
      <c r="K39" s="150" t="s">
        <v>61</v>
      </c>
      <c r="M39" s="128" t="s">
        <v>60</v>
      </c>
      <c r="N39" s="129"/>
      <c r="O39" s="129"/>
      <c r="P39" s="129"/>
    </row>
    <row r="40" spans="1:16" x14ac:dyDescent="0.2">
      <c r="A40" s="148"/>
      <c r="B40" s="148"/>
      <c r="C40" s="148"/>
      <c r="D40" s="148"/>
      <c r="E40" s="148"/>
      <c r="F40" s="148"/>
      <c r="G40" s="148"/>
      <c r="H40" s="148"/>
      <c r="I40" s="148"/>
      <c r="J40" s="149"/>
      <c r="K40" s="151"/>
      <c r="L40" s="115" t="s">
        <v>57</v>
      </c>
      <c r="M40" s="74">
        <v>0.06</v>
      </c>
      <c r="N40" s="74">
        <v>0.13</v>
      </c>
      <c r="O40" s="74">
        <v>0.13</v>
      </c>
      <c r="P40" s="74">
        <v>0.23</v>
      </c>
    </row>
    <row r="41" spans="1:16" x14ac:dyDescent="0.2">
      <c r="A41" s="20"/>
      <c r="B41" s="23"/>
      <c r="C41" s="27"/>
      <c r="D41" s="60"/>
      <c r="E41" s="22"/>
      <c r="F41" s="69">
        <f t="shared" ref="F41:F76" si="8">ROUND((E41*0.04),2)</f>
        <v>0</v>
      </c>
      <c r="G41" s="29"/>
      <c r="H41" s="69">
        <f t="shared" ref="H41:H76" si="9">ROUND((G41*0.09),2)</f>
        <v>0</v>
      </c>
      <c r="I41" s="29"/>
      <c r="J41" s="69">
        <f t="shared" ref="J41:J76" si="10">ROUND((I41*0.18),2)</f>
        <v>0</v>
      </c>
      <c r="K41" s="61"/>
      <c r="L41" s="56">
        <f>SUM(E41:K41)</f>
        <v>0</v>
      </c>
      <c r="M41" s="63">
        <f>(E41*0.06)-F41</f>
        <v>0</v>
      </c>
      <c r="N41" s="63">
        <f>(F41*0.13)-G41</f>
        <v>0</v>
      </c>
      <c r="O41" s="63">
        <f>(G41*0.13)-H41</f>
        <v>0</v>
      </c>
      <c r="P41" s="63">
        <f>(I41*0.23)-J41</f>
        <v>0</v>
      </c>
    </row>
    <row r="42" spans="1:16" x14ac:dyDescent="0.2">
      <c r="A42" s="20"/>
      <c r="B42" s="23"/>
      <c r="C42" s="27"/>
      <c r="D42" s="60"/>
      <c r="E42" s="22"/>
      <c r="F42" s="69">
        <f t="shared" si="8"/>
        <v>0</v>
      </c>
      <c r="G42" s="29"/>
      <c r="H42" s="69">
        <f t="shared" si="9"/>
        <v>0</v>
      </c>
      <c r="I42" s="29"/>
      <c r="J42" s="69">
        <f t="shared" si="10"/>
        <v>0</v>
      </c>
      <c r="K42" s="61"/>
      <c r="L42" s="56">
        <f t="shared" ref="L42:L76" si="11">SUM(E42:K42)</f>
        <v>0</v>
      </c>
      <c r="M42" s="63">
        <f t="shared" ref="M42:M76" si="12">(E42*0.06)-F42</f>
        <v>0</v>
      </c>
      <c r="N42" s="63">
        <f t="shared" ref="N42:O76" si="13">(F42*0.13)-G42</f>
        <v>0</v>
      </c>
      <c r="O42" s="63">
        <f t="shared" si="13"/>
        <v>0</v>
      </c>
      <c r="P42" s="63">
        <f t="shared" ref="P42:P76" si="14">(I42*0.23)-J42</f>
        <v>0</v>
      </c>
    </row>
    <row r="43" spans="1:16" x14ac:dyDescent="0.2">
      <c r="A43" s="20"/>
      <c r="B43" s="23"/>
      <c r="C43" s="27"/>
      <c r="D43" s="60"/>
      <c r="E43" s="22"/>
      <c r="F43" s="69">
        <f t="shared" si="8"/>
        <v>0</v>
      </c>
      <c r="G43" s="29"/>
      <c r="H43" s="69">
        <f t="shared" si="9"/>
        <v>0</v>
      </c>
      <c r="I43" s="29"/>
      <c r="J43" s="69">
        <f t="shared" si="10"/>
        <v>0</v>
      </c>
      <c r="K43" s="61"/>
      <c r="L43" s="56">
        <f t="shared" si="11"/>
        <v>0</v>
      </c>
      <c r="M43" s="63">
        <f t="shared" si="12"/>
        <v>0</v>
      </c>
      <c r="N43" s="63">
        <f t="shared" si="13"/>
        <v>0</v>
      </c>
      <c r="O43" s="63">
        <f t="shared" si="13"/>
        <v>0</v>
      </c>
      <c r="P43" s="63">
        <f t="shared" si="14"/>
        <v>0</v>
      </c>
    </row>
    <row r="44" spans="1:16" x14ac:dyDescent="0.2">
      <c r="A44" s="20"/>
      <c r="B44" s="23"/>
      <c r="C44" s="27"/>
      <c r="D44" s="60"/>
      <c r="E44" s="22"/>
      <c r="F44" s="69">
        <f t="shared" si="8"/>
        <v>0</v>
      </c>
      <c r="G44" s="29"/>
      <c r="H44" s="69">
        <f t="shared" si="9"/>
        <v>0</v>
      </c>
      <c r="I44" s="29"/>
      <c r="J44" s="69">
        <f t="shared" si="10"/>
        <v>0</v>
      </c>
      <c r="K44" s="61"/>
      <c r="L44" s="56">
        <f t="shared" si="11"/>
        <v>0</v>
      </c>
      <c r="M44" s="63">
        <f t="shared" si="12"/>
        <v>0</v>
      </c>
      <c r="N44" s="63">
        <f t="shared" si="13"/>
        <v>0</v>
      </c>
      <c r="O44" s="63">
        <f t="shared" si="13"/>
        <v>0</v>
      </c>
      <c r="P44" s="63">
        <f t="shared" si="14"/>
        <v>0</v>
      </c>
    </row>
    <row r="45" spans="1:16" x14ac:dyDescent="0.2">
      <c r="A45" s="20"/>
      <c r="B45" s="23"/>
      <c r="C45" s="27"/>
      <c r="D45" s="60"/>
      <c r="E45" s="22"/>
      <c r="F45" s="69">
        <f t="shared" si="8"/>
        <v>0</v>
      </c>
      <c r="G45" s="29"/>
      <c r="H45" s="69">
        <f t="shared" si="9"/>
        <v>0</v>
      </c>
      <c r="I45" s="29"/>
      <c r="J45" s="69">
        <f t="shared" si="10"/>
        <v>0</v>
      </c>
      <c r="K45" s="61"/>
      <c r="L45" s="56">
        <f t="shared" si="11"/>
        <v>0</v>
      </c>
      <c r="M45" s="63">
        <f t="shared" si="12"/>
        <v>0</v>
      </c>
      <c r="N45" s="63">
        <f t="shared" si="13"/>
        <v>0</v>
      </c>
      <c r="O45" s="63">
        <f t="shared" si="13"/>
        <v>0</v>
      </c>
      <c r="P45" s="63">
        <f t="shared" si="14"/>
        <v>0</v>
      </c>
    </row>
    <row r="46" spans="1:16" x14ac:dyDescent="0.2">
      <c r="A46" s="20"/>
      <c r="B46" s="23"/>
      <c r="C46" s="27"/>
      <c r="D46" s="60"/>
      <c r="E46" s="22"/>
      <c r="F46" s="69">
        <f t="shared" si="8"/>
        <v>0</v>
      </c>
      <c r="G46" s="29"/>
      <c r="H46" s="69">
        <f t="shared" si="9"/>
        <v>0</v>
      </c>
      <c r="I46" s="29"/>
      <c r="J46" s="69">
        <f t="shared" si="10"/>
        <v>0</v>
      </c>
      <c r="K46" s="61"/>
      <c r="L46" s="56">
        <f t="shared" si="11"/>
        <v>0</v>
      </c>
      <c r="M46" s="63">
        <f t="shared" si="12"/>
        <v>0</v>
      </c>
      <c r="N46" s="63">
        <f t="shared" si="13"/>
        <v>0</v>
      </c>
      <c r="O46" s="63">
        <f t="shared" si="13"/>
        <v>0</v>
      </c>
      <c r="P46" s="63">
        <f t="shared" si="14"/>
        <v>0</v>
      </c>
    </row>
    <row r="47" spans="1:16" x14ac:dyDescent="0.2">
      <c r="A47" s="20"/>
      <c r="B47" s="23"/>
      <c r="C47" s="27"/>
      <c r="D47" s="60"/>
      <c r="E47" s="22"/>
      <c r="F47" s="69">
        <f t="shared" si="8"/>
        <v>0</v>
      </c>
      <c r="G47" s="29"/>
      <c r="H47" s="69">
        <f t="shared" si="9"/>
        <v>0</v>
      </c>
      <c r="I47" s="29"/>
      <c r="J47" s="69">
        <f t="shared" si="10"/>
        <v>0</v>
      </c>
      <c r="K47" s="61"/>
      <c r="L47" s="56">
        <f t="shared" si="11"/>
        <v>0</v>
      </c>
      <c r="M47" s="63">
        <f t="shared" si="12"/>
        <v>0</v>
      </c>
      <c r="N47" s="63">
        <f t="shared" si="13"/>
        <v>0</v>
      </c>
      <c r="O47" s="63">
        <f t="shared" si="13"/>
        <v>0</v>
      </c>
      <c r="P47" s="63">
        <f t="shared" si="14"/>
        <v>0</v>
      </c>
    </row>
    <row r="48" spans="1:16" x14ac:dyDescent="0.2">
      <c r="A48" s="20"/>
      <c r="B48" s="23"/>
      <c r="C48" s="27"/>
      <c r="D48" s="60"/>
      <c r="E48" s="22"/>
      <c r="F48" s="69">
        <f t="shared" si="8"/>
        <v>0</v>
      </c>
      <c r="G48" s="29"/>
      <c r="H48" s="69">
        <f t="shared" si="9"/>
        <v>0</v>
      </c>
      <c r="I48" s="29"/>
      <c r="J48" s="69">
        <f t="shared" si="10"/>
        <v>0</v>
      </c>
      <c r="K48" s="61"/>
      <c r="L48" s="56">
        <f t="shared" si="11"/>
        <v>0</v>
      </c>
      <c r="M48" s="63">
        <f t="shared" si="12"/>
        <v>0</v>
      </c>
      <c r="N48" s="63">
        <f t="shared" si="13"/>
        <v>0</v>
      </c>
      <c r="O48" s="63">
        <f t="shared" si="13"/>
        <v>0</v>
      </c>
      <c r="P48" s="63">
        <f t="shared" si="14"/>
        <v>0</v>
      </c>
    </row>
    <row r="49" spans="1:16" x14ac:dyDescent="0.2">
      <c r="A49" s="20"/>
      <c r="B49" s="23"/>
      <c r="C49" s="27"/>
      <c r="D49" s="60"/>
      <c r="E49" s="22"/>
      <c r="F49" s="69">
        <f t="shared" si="8"/>
        <v>0</v>
      </c>
      <c r="G49" s="29"/>
      <c r="H49" s="69">
        <f t="shared" si="9"/>
        <v>0</v>
      </c>
      <c r="I49" s="29"/>
      <c r="J49" s="69">
        <f t="shared" si="10"/>
        <v>0</v>
      </c>
      <c r="K49" s="61"/>
      <c r="L49" s="56">
        <f t="shared" si="11"/>
        <v>0</v>
      </c>
      <c r="M49" s="63">
        <f t="shared" si="12"/>
        <v>0</v>
      </c>
      <c r="N49" s="63">
        <f t="shared" si="13"/>
        <v>0</v>
      </c>
      <c r="O49" s="63">
        <f t="shared" si="13"/>
        <v>0</v>
      </c>
      <c r="P49" s="63">
        <f t="shared" si="14"/>
        <v>0</v>
      </c>
    </row>
    <row r="50" spans="1:16" x14ac:dyDescent="0.2">
      <c r="A50" s="20"/>
      <c r="B50" s="23"/>
      <c r="C50" s="27"/>
      <c r="D50" s="60"/>
      <c r="E50" s="22"/>
      <c r="F50" s="69">
        <f t="shared" si="8"/>
        <v>0</v>
      </c>
      <c r="G50" s="29"/>
      <c r="H50" s="69">
        <f t="shared" si="9"/>
        <v>0</v>
      </c>
      <c r="I50" s="29"/>
      <c r="J50" s="69">
        <f t="shared" si="10"/>
        <v>0</v>
      </c>
      <c r="K50" s="61"/>
      <c r="L50" s="56">
        <f t="shared" si="11"/>
        <v>0</v>
      </c>
      <c r="M50" s="63">
        <f t="shared" si="12"/>
        <v>0</v>
      </c>
      <c r="N50" s="63">
        <f t="shared" si="13"/>
        <v>0</v>
      </c>
      <c r="O50" s="63">
        <f t="shared" si="13"/>
        <v>0</v>
      </c>
      <c r="P50" s="63">
        <f t="shared" si="14"/>
        <v>0</v>
      </c>
    </row>
    <row r="51" spans="1:16" x14ac:dyDescent="0.2">
      <c r="A51" s="20"/>
      <c r="B51" s="23"/>
      <c r="C51" s="27"/>
      <c r="D51" s="60"/>
      <c r="E51" s="22"/>
      <c r="F51" s="69">
        <f t="shared" si="8"/>
        <v>0</v>
      </c>
      <c r="G51" s="29"/>
      <c r="H51" s="69">
        <f t="shared" si="9"/>
        <v>0</v>
      </c>
      <c r="I51" s="29"/>
      <c r="J51" s="69">
        <f t="shared" si="10"/>
        <v>0</v>
      </c>
      <c r="K51" s="61"/>
      <c r="L51" s="56">
        <f t="shared" si="11"/>
        <v>0</v>
      </c>
      <c r="M51" s="63">
        <f t="shared" si="12"/>
        <v>0</v>
      </c>
      <c r="N51" s="63">
        <f t="shared" si="13"/>
        <v>0</v>
      </c>
      <c r="O51" s="63">
        <f t="shared" si="13"/>
        <v>0</v>
      </c>
      <c r="P51" s="63">
        <f t="shared" si="14"/>
        <v>0</v>
      </c>
    </row>
    <row r="52" spans="1:16" x14ac:dyDescent="0.2">
      <c r="A52" s="20"/>
      <c r="B52" s="23"/>
      <c r="C52" s="27"/>
      <c r="D52" s="60"/>
      <c r="E52" s="22"/>
      <c r="F52" s="69">
        <f t="shared" si="8"/>
        <v>0</v>
      </c>
      <c r="G52" s="29"/>
      <c r="H52" s="69">
        <f t="shared" si="9"/>
        <v>0</v>
      </c>
      <c r="I52" s="29"/>
      <c r="J52" s="69">
        <f t="shared" si="10"/>
        <v>0</v>
      </c>
      <c r="K52" s="61"/>
      <c r="L52" s="56">
        <f t="shared" si="11"/>
        <v>0</v>
      </c>
      <c r="M52" s="63">
        <f t="shared" si="12"/>
        <v>0</v>
      </c>
      <c r="N52" s="63">
        <f t="shared" si="13"/>
        <v>0</v>
      </c>
      <c r="O52" s="63">
        <f t="shared" si="13"/>
        <v>0</v>
      </c>
      <c r="P52" s="63">
        <f t="shared" si="14"/>
        <v>0</v>
      </c>
    </row>
    <row r="53" spans="1:16" x14ac:dyDescent="0.2">
      <c r="A53" s="20"/>
      <c r="B53" s="23"/>
      <c r="C53" s="27"/>
      <c r="D53" s="60"/>
      <c r="E53" s="22"/>
      <c r="F53" s="69">
        <f t="shared" si="8"/>
        <v>0</v>
      </c>
      <c r="G53" s="29"/>
      <c r="H53" s="69">
        <f t="shared" si="9"/>
        <v>0</v>
      </c>
      <c r="I53" s="29"/>
      <c r="J53" s="69">
        <f t="shared" si="10"/>
        <v>0</v>
      </c>
      <c r="K53" s="61"/>
      <c r="L53" s="56">
        <f t="shared" si="11"/>
        <v>0</v>
      </c>
      <c r="M53" s="63">
        <f t="shared" si="12"/>
        <v>0</v>
      </c>
      <c r="N53" s="63">
        <f t="shared" si="13"/>
        <v>0</v>
      </c>
      <c r="O53" s="63">
        <f t="shared" si="13"/>
        <v>0</v>
      </c>
      <c r="P53" s="63">
        <f t="shared" si="14"/>
        <v>0</v>
      </c>
    </row>
    <row r="54" spans="1:16" x14ac:dyDescent="0.2">
      <c r="A54" s="20"/>
      <c r="B54" s="23"/>
      <c r="C54" s="27"/>
      <c r="D54" s="60"/>
      <c r="E54" s="22"/>
      <c r="F54" s="69">
        <f t="shared" si="8"/>
        <v>0</v>
      </c>
      <c r="G54" s="29"/>
      <c r="H54" s="69">
        <f t="shared" si="9"/>
        <v>0</v>
      </c>
      <c r="I54" s="29"/>
      <c r="J54" s="69">
        <f t="shared" si="10"/>
        <v>0</v>
      </c>
      <c r="K54" s="61"/>
      <c r="L54" s="56">
        <f t="shared" si="11"/>
        <v>0</v>
      </c>
      <c r="M54" s="63">
        <f t="shared" si="12"/>
        <v>0</v>
      </c>
      <c r="N54" s="63">
        <f t="shared" si="13"/>
        <v>0</v>
      </c>
      <c r="O54" s="63">
        <f t="shared" si="13"/>
        <v>0</v>
      </c>
      <c r="P54" s="63">
        <f t="shared" si="14"/>
        <v>0</v>
      </c>
    </row>
    <row r="55" spans="1:16" x14ac:dyDescent="0.2">
      <c r="A55" s="20"/>
      <c r="B55" s="23"/>
      <c r="C55" s="27"/>
      <c r="D55" s="60"/>
      <c r="E55" s="22"/>
      <c r="F55" s="69">
        <f t="shared" si="8"/>
        <v>0</v>
      </c>
      <c r="G55" s="29"/>
      <c r="H55" s="69">
        <f t="shared" si="9"/>
        <v>0</v>
      </c>
      <c r="I55" s="29"/>
      <c r="J55" s="69">
        <f t="shared" si="10"/>
        <v>0</v>
      </c>
      <c r="K55" s="61"/>
      <c r="L55" s="56">
        <f t="shared" si="11"/>
        <v>0</v>
      </c>
      <c r="M55" s="63">
        <f t="shared" si="12"/>
        <v>0</v>
      </c>
      <c r="N55" s="63">
        <f t="shared" si="13"/>
        <v>0</v>
      </c>
      <c r="O55" s="63">
        <f t="shared" si="13"/>
        <v>0</v>
      </c>
      <c r="P55" s="63">
        <f t="shared" si="14"/>
        <v>0</v>
      </c>
    </row>
    <row r="56" spans="1:16" x14ac:dyDescent="0.2">
      <c r="A56" s="20"/>
      <c r="B56" s="23"/>
      <c r="C56" s="27"/>
      <c r="D56" s="60"/>
      <c r="E56" s="22"/>
      <c r="F56" s="69">
        <f t="shared" si="8"/>
        <v>0</v>
      </c>
      <c r="G56" s="29"/>
      <c r="H56" s="69">
        <f t="shared" si="9"/>
        <v>0</v>
      </c>
      <c r="I56" s="29"/>
      <c r="J56" s="69">
        <f t="shared" si="10"/>
        <v>0</v>
      </c>
      <c r="K56" s="61"/>
      <c r="L56" s="56">
        <f t="shared" si="11"/>
        <v>0</v>
      </c>
      <c r="M56" s="63">
        <f t="shared" si="12"/>
        <v>0</v>
      </c>
      <c r="N56" s="63">
        <f t="shared" si="13"/>
        <v>0</v>
      </c>
      <c r="O56" s="63">
        <f t="shared" si="13"/>
        <v>0</v>
      </c>
      <c r="P56" s="63">
        <f t="shared" si="14"/>
        <v>0</v>
      </c>
    </row>
    <row r="57" spans="1:16" x14ac:dyDescent="0.2">
      <c r="A57" s="20"/>
      <c r="B57" s="23"/>
      <c r="C57" s="27"/>
      <c r="D57" s="60"/>
      <c r="E57" s="22"/>
      <c r="F57" s="69">
        <f t="shared" si="8"/>
        <v>0</v>
      </c>
      <c r="G57" s="29"/>
      <c r="H57" s="69">
        <f t="shared" si="9"/>
        <v>0</v>
      </c>
      <c r="I57" s="29"/>
      <c r="J57" s="69">
        <f t="shared" si="10"/>
        <v>0</v>
      </c>
      <c r="K57" s="61"/>
      <c r="L57" s="56">
        <f t="shared" si="11"/>
        <v>0</v>
      </c>
      <c r="M57" s="63">
        <f t="shared" si="12"/>
        <v>0</v>
      </c>
      <c r="N57" s="63">
        <f t="shared" si="13"/>
        <v>0</v>
      </c>
      <c r="O57" s="63">
        <f t="shared" si="13"/>
        <v>0</v>
      </c>
      <c r="P57" s="63">
        <f t="shared" si="14"/>
        <v>0</v>
      </c>
    </row>
    <row r="58" spans="1:16" x14ac:dyDescent="0.2">
      <c r="A58" s="20"/>
      <c r="B58" s="23"/>
      <c r="C58" s="27"/>
      <c r="D58" s="60"/>
      <c r="E58" s="22"/>
      <c r="F58" s="69">
        <f t="shared" si="8"/>
        <v>0</v>
      </c>
      <c r="G58" s="29"/>
      <c r="H58" s="69">
        <f t="shared" si="9"/>
        <v>0</v>
      </c>
      <c r="I58" s="29"/>
      <c r="J58" s="69">
        <f t="shared" si="10"/>
        <v>0</v>
      </c>
      <c r="K58" s="61"/>
      <c r="L58" s="56">
        <f t="shared" si="11"/>
        <v>0</v>
      </c>
      <c r="M58" s="63">
        <f t="shared" si="12"/>
        <v>0</v>
      </c>
      <c r="N58" s="63">
        <f t="shared" si="13"/>
        <v>0</v>
      </c>
      <c r="O58" s="63">
        <f t="shared" si="13"/>
        <v>0</v>
      </c>
      <c r="P58" s="63">
        <f t="shared" si="14"/>
        <v>0</v>
      </c>
    </row>
    <row r="59" spans="1:16" x14ac:dyDescent="0.2">
      <c r="A59" s="20"/>
      <c r="B59" s="23"/>
      <c r="C59" s="27"/>
      <c r="D59" s="60"/>
      <c r="E59" s="22"/>
      <c r="F59" s="69">
        <f t="shared" si="8"/>
        <v>0</v>
      </c>
      <c r="G59" s="29"/>
      <c r="H59" s="69">
        <f t="shared" si="9"/>
        <v>0</v>
      </c>
      <c r="I59" s="29"/>
      <c r="J59" s="69">
        <f t="shared" si="10"/>
        <v>0</v>
      </c>
      <c r="K59" s="61"/>
      <c r="L59" s="56">
        <f t="shared" si="11"/>
        <v>0</v>
      </c>
      <c r="M59" s="63">
        <f t="shared" si="12"/>
        <v>0</v>
      </c>
      <c r="N59" s="63">
        <f t="shared" si="13"/>
        <v>0</v>
      </c>
      <c r="O59" s="63">
        <f t="shared" si="13"/>
        <v>0</v>
      </c>
      <c r="P59" s="63">
        <f t="shared" si="14"/>
        <v>0</v>
      </c>
    </row>
    <row r="60" spans="1:16" x14ac:dyDescent="0.2">
      <c r="A60" s="20"/>
      <c r="B60" s="23"/>
      <c r="C60" s="27"/>
      <c r="D60" s="60"/>
      <c r="E60" s="22"/>
      <c r="F60" s="69">
        <f t="shared" si="8"/>
        <v>0</v>
      </c>
      <c r="G60" s="29"/>
      <c r="H60" s="69">
        <f t="shared" si="9"/>
        <v>0</v>
      </c>
      <c r="I60" s="29"/>
      <c r="J60" s="69">
        <f t="shared" si="10"/>
        <v>0</v>
      </c>
      <c r="K60" s="61"/>
      <c r="L60" s="56">
        <f t="shared" si="11"/>
        <v>0</v>
      </c>
      <c r="M60" s="63">
        <f t="shared" si="12"/>
        <v>0</v>
      </c>
      <c r="N60" s="63">
        <f t="shared" si="13"/>
        <v>0</v>
      </c>
      <c r="O60" s="63">
        <f t="shared" si="13"/>
        <v>0</v>
      </c>
      <c r="P60" s="63">
        <f t="shared" si="14"/>
        <v>0</v>
      </c>
    </row>
    <row r="61" spans="1:16" x14ac:dyDescent="0.2">
      <c r="A61" s="20"/>
      <c r="B61" s="23"/>
      <c r="C61" s="27"/>
      <c r="D61" s="60"/>
      <c r="E61" s="22"/>
      <c r="F61" s="69">
        <f t="shared" si="8"/>
        <v>0</v>
      </c>
      <c r="G61" s="29"/>
      <c r="H61" s="69">
        <f t="shared" si="9"/>
        <v>0</v>
      </c>
      <c r="I61" s="29"/>
      <c r="J61" s="69">
        <f t="shared" si="10"/>
        <v>0</v>
      </c>
      <c r="K61" s="61"/>
      <c r="L61" s="56">
        <f t="shared" si="11"/>
        <v>0</v>
      </c>
      <c r="M61" s="63">
        <f t="shared" si="12"/>
        <v>0</v>
      </c>
      <c r="N61" s="63">
        <f t="shared" si="13"/>
        <v>0</v>
      </c>
      <c r="O61" s="63">
        <f t="shared" si="13"/>
        <v>0</v>
      </c>
      <c r="P61" s="63">
        <f t="shared" si="14"/>
        <v>0</v>
      </c>
    </row>
    <row r="62" spans="1:16" x14ac:dyDescent="0.2">
      <c r="A62" s="20"/>
      <c r="B62" s="23"/>
      <c r="C62" s="27"/>
      <c r="D62" s="60"/>
      <c r="E62" s="22"/>
      <c r="F62" s="69">
        <f t="shared" si="8"/>
        <v>0</v>
      </c>
      <c r="G62" s="29"/>
      <c r="H62" s="69">
        <f t="shared" si="9"/>
        <v>0</v>
      </c>
      <c r="I62" s="29"/>
      <c r="J62" s="69">
        <f t="shared" si="10"/>
        <v>0</v>
      </c>
      <c r="K62" s="61"/>
      <c r="L62" s="56">
        <f t="shared" si="11"/>
        <v>0</v>
      </c>
      <c r="M62" s="63">
        <f t="shared" si="12"/>
        <v>0</v>
      </c>
      <c r="N62" s="63">
        <f t="shared" si="13"/>
        <v>0</v>
      </c>
      <c r="O62" s="63">
        <f t="shared" si="13"/>
        <v>0</v>
      </c>
      <c r="P62" s="63">
        <f t="shared" si="14"/>
        <v>0</v>
      </c>
    </row>
    <row r="63" spans="1:16" x14ac:dyDescent="0.2">
      <c r="A63" s="20"/>
      <c r="B63" s="23"/>
      <c r="C63" s="27"/>
      <c r="D63" s="60"/>
      <c r="E63" s="22"/>
      <c r="F63" s="69">
        <f t="shared" si="8"/>
        <v>0</v>
      </c>
      <c r="G63" s="29"/>
      <c r="H63" s="69">
        <f t="shared" si="9"/>
        <v>0</v>
      </c>
      <c r="I63" s="29"/>
      <c r="J63" s="69">
        <f t="shared" si="10"/>
        <v>0</v>
      </c>
      <c r="K63" s="61"/>
      <c r="L63" s="56">
        <f t="shared" si="11"/>
        <v>0</v>
      </c>
      <c r="M63" s="63">
        <f t="shared" si="12"/>
        <v>0</v>
      </c>
      <c r="N63" s="63">
        <f t="shared" si="13"/>
        <v>0</v>
      </c>
      <c r="O63" s="63">
        <f t="shared" si="13"/>
        <v>0</v>
      </c>
      <c r="P63" s="63">
        <f t="shared" si="14"/>
        <v>0</v>
      </c>
    </row>
    <row r="64" spans="1:16" x14ac:dyDescent="0.2">
      <c r="A64" s="20"/>
      <c r="B64" s="23"/>
      <c r="C64" s="27"/>
      <c r="D64" s="60"/>
      <c r="E64" s="22"/>
      <c r="F64" s="69">
        <f t="shared" si="8"/>
        <v>0</v>
      </c>
      <c r="G64" s="29"/>
      <c r="H64" s="69">
        <f t="shared" si="9"/>
        <v>0</v>
      </c>
      <c r="I64" s="29"/>
      <c r="J64" s="69">
        <f t="shared" si="10"/>
        <v>0</v>
      </c>
      <c r="K64" s="61"/>
      <c r="L64" s="56">
        <f t="shared" si="11"/>
        <v>0</v>
      </c>
      <c r="M64" s="63">
        <f t="shared" si="12"/>
        <v>0</v>
      </c>
      <c r="N64" s="63">
        <f t="shared" si="13"/>
        <v>0</v>
      </c>
      <c r="O64" s="63">
        <f t="shared" si="13"/>
        <v>0</v>
      </c>
      <c r="P64" s="63">
        <f t="shared" si="14"/>
        <v>0</v>
      </c>
    </row>
    <row r="65" spans="1:16" x14ac:dyDescent="0.2">
      <c r="A65" s="20"/>
      <c r="B65" s="23"/>
      <c r="C65" s="27"/>
      <c r="D65" s="60"/>
      <c r="E65" s="22"/>
      <c r="F65" s="69">
        <f t="shared" si="8"/>
        <v>0</v>
      </c>
      <c r="G65" s="29"/>
      <c r="H65" s="69">
        <f t="shared" si="9"/>
        <v>0</v>
      </c>
      <c r="I65" s="29"/>
      <c r="J65" s="69">
        <f t="shared" si="10"/>
        <v>0</v>
      </c>
      <c r="K65" s="61"/>
      <c r="L65" s="56">
        <f t="shared" si="11"/>
        <v>0</v>
      </c>
      <c r="M65" s="63">
        <f t="shared" si="12"/>
        <v>0</v>
      </c>
      <c r="N65" s="63">
        <f t="shared" si="13"/>
        <v>0</v>
      </c>
      <c r="O65" s="63">
        <f t="shared" si="13"/>
        <v>0</v>
      </c>
      <c r="P65" s="63">
        <f t="shared" si="14"/>
        <v>0</v>
      </c>
    </row>
    <row r="66" spans="1:16" x14ac:dyDescent="0.2">
      <c r="A66" s="20"/>
      <c r="B66" s="23"/>
      <c r="C66" s="27"/>
      <c r="D66" s="60"/>
      <c r="E66" s="22"/>
      <c r="F66" s="69">
        <f t="shared" si="8"/>
        <v>0</v>
      </c>
      <c r="G66" s="29"/>
      <c r="H66" s="69">
        <f t="shared" si="9"/>
        <v>0</v>
      </c>
      <c r="I66" s="29"/>
      <c r="J66" s="69">
        <f t="shared" si="10"/>
        <v>0</v>
      </c>
      <c r="K66" s="61"/>
      <c r="L66" s="56">
        <f t="shared" si="11"/>
        <v>0</v>
      </c>
      <c r="M66" s="63">
        <f t="shared" si="12"/>
        <v>0</v>
      </c>
      <c r="N66" s="63">
        <f t="shared" si="13"/>
        <v>0</v>
      </c>
      <c r="O66" s="63">
        <f t="shared" si="13"/>
        <v>0</v>
      </c>
      <c r="P66" s="63">
        <f t="shared" si="14"/>
        <v>0</v>
      </c>
    </row>
    <row r="67" spans="1:16" x14ac:dyDescent="0.2">
      <c r="A67" s="20"/>
      <c r="B67" s="23"/>
      <c r="C67" s="27"/>
      <c r="D67" s="60"/>
      <c r="E67" s="22"/>
      <c r="F67" s="69">
        <f t="shared" si="8"/>
        <v>0</v>
      </c>
      <c r="G67" s="29"/>
      <c r="H67" s="69">
        <f t="shared" si="9"/>
        <v>0</v>
      </c>
      <c r="I67" s="29"/>
      <c r="J67" s="69">
        <f t="shared" si="10"/>
        <v>0</v>
      </c>
      <c r="K67" s="61"/>
      <c r="L67" s="56">
        <f t="shared" si="11"/>
        <v>0</v>
      </c>
      <c r="M67" s="63">
        <f t="shared" si="12"/>
        <v>0</v>
      </c>
      <c r="N67" s="63">
        <f t="shared" si="13"/>
        <v>0</v>
      </c>
      <c r="O67" s="63">
        <f t="shared" si="13"/>
        <v>0</v>
      </c>
      <c r="P67" s="63">
        <f t="shared" si="14"/>
        <v>0</v>
      </c>
    </row>
    <row r="68" spans="1:16" x14ac:dyDescent="0.2">
      <c r="A68" s="20"/>
      <c r="B68" s="23"/>
      <c r="C68" s="27"/>
      <c r="D68" s="60"/>
      <c r="E68" s="22"/>
      <c r="F68" s="69">
        <f t="shared" si="8"/>
        <v>0</v>
      </c>
      <c r="G68" s="29"/>
      <c r="H68" s="69">
        <f t="shared" si="9"/>
        <v>0</v>
      </c>
      <c r="I68" s="29"/>
      <c r="J68" s="69">
        <f t="shared" si="10"/>
        <v>0</v>
      </c>
      <c r="K68" s="61"/>
      <c r="L68" s="56">
        <f t="shared" si="11"/>
        <v>0</v>
      </c>
      <c r="M68" s="63">
        <f t="shared" si="12"/>
        <v>0</v>
      </c>
      <c r="N68" s="63">
        <f t="shared" si="13"/>
        <v>0</v>
      </c>
      <c r="O68" s="63">
        <f t="shared" si="13"/>
        <v>0</v>
      </c>
      <c r="P68" s="63">
        <f t="shared" si="14"/>
        <v>0</v>
      </c>
    </row>
    <row r="69" spans="1:16" x14ac:dyDescent="0.2">
      <c r="A69" s="20"/>
      <c r="B69" s="23"/>
      <c r="C69" s="27"/>
      <c r="D69" s="60"/>
      <c r="E69" s="22"/>
      <c r="F69" s="69">
        <f t="shared" si="8"/>
        <v>0</v>
      </c>
      <c r="G69" s="29"/>
      <c r="H69" s="69">
        <f t="shared" si="9"/>
        <v>0</v>
      </c>
      <c r="I69" s="29"/>
      <c r="J69" s="69">
        <f t="shared" si="10"/>
        <v>0</v>
      </c>
      <c r="K69" s="61"/>
      <c r="L69" s="56">
        <f t="shared" si="11"/>
        <v>0</v>
      </c>
      <c r="M69" s="63">
        <f t="shared" si="12"/>
        <v>0</v>
      </c>
      <c r="N69" s="63">
        <f t="shared" si="13"/>
        <v>0</v>
      </c>
      <c r="O69" s="63">
        <f t="shared" si="13"/>
        <v>0</v>
      </c>
      <c r="P69" s="63">
        <f t="shared" si="14"/>
        <v>0</v>
      </c>
    </row>
    <row r="70" spans="1:16" x14ac:dyDescent="0.2">
      <c r="A70" s="20"/>
      <c r="B70" s="23"/>
      <c r="C70" s="27"/>
      <c r="D70" s="60"/>
      <c r="E70" s="22"/>
      <c r="F70" s="69">
        <f t="shared" si="8"/>
        <v>0</v>
      </c>
      <c r="G70" s="29"/>
      <c r="H70" s="69">
        <f t="shared" si="9"/>
        <v>0</v>
      </c>
      <c r="I70" s="29"/>
      <c r="J70" s="69">
        <f t="shared" si="10"/>
        <v>0</v>
      </c>
      <c r="K70" s="61"/>
      <c r="L70" s="56">
        <f t="shared" si="11"/>
        <v>0</v>
      </c>
      <c r="M70" s="63">
        <f t="shared" si="12"/>
        <v>0</v>
      </c>
      <c r="N70" s="63">
        <f t="shared" si="13"/>
        <v>0</v>
      </c>
      <c r="O70" s="63">
        <f t="shared" si="13"/>
        <v>0</v>
      </c>
      <c r="P70" s="63">
        <f t="shared" si="14"/>
        <v>0</v>
      </c>
    </row>
    <row r="71" spans="1:16" x14ac:dyDescent="0.2">
      <c r="A71" s="20"/>
      <c r="B71" s="23"/>
      <c r="C71" s="27"/>
      <c r="D71" s="60"/>
      <c r="E71" s="22"/>
      <c r="F71" s="69">
        <f t="shared" si="8"/>
        <v>0</v>
      </c>
      <c r="G71" s="29"/>
      <c r="H71" s="69">
        <f t="shared" si="9"/>
        <v>0</v>
      </c>
      <c r="I71" s="29"/>
      <c r="J71" s="69">
        <f t="shared" si="10"/>
        <v>0</v>
      </c>
      <c r="K71" s="61"/>
      <c r="L71" s="56">
        <f t="shared" si="11"/>
        <v>0</v>
      </c>
      <c r="M71" s="63">
        <f t="shared" si="12"/>
        <v>0</v>
      </c>
      <c r="N71" s="63">
        <f t="shared" si="13"/>
        <v>0</v>
      </c>
      <c r="O71" s="63">
        <f t="shared" si="13"/>
        <v>0</v>
      </c>
      <c r="P71" s="63">
        <f t="shared" si="14"/>
        <v>0</v>
      </c>
    </row>
    <row r="72" spans="1:16" x14ac:dyDescent="0.2">
      <c r="A72" s="20"/>
      <c r="B72" s="23"/>
      <c r="C72" s="27"/>
      <c r="D72" s="60"/>
      <c r="E72" s="22"/>
      <c r="F72" s="69">
        <f t="shared" si="8"/>
        <v>0</v>
      </c>
      <c r="G72" s="29"/>
      <c r="H72" s="69">
        <f t="shared" si="9"/>
        <v>0</v>
      </c>
      <c r="I72" s="29"/>
      <c r="J72" s="69">
        <f t="shared" si="10"/>
        <v>0</v>
      </c>
      <c r="K72" s="61"/>
      <c r="L72" s="56">
        <f t="shared" si="11"/>
        <v>0</v>
      </c>
      <c r="M72" s="63">
        <f t="shared" si="12"/>
        <v>0</v>
      </c>
      <c r="N72" s="63">
        <f t="shared" si="13"/>
        <v>0</v>
      </c>
      <c r="O72" s="63">
        <f t="shared" si="13"/>
        <v>0</v>
      </c>
      <c r="P72" s="63">
        <f t="shared" si="14"/>
        <v>0</v>
      </c>
    </row>
    <row r="73" spans="1:16" x14ac:dyDescent="0.2">
      <c r="A73" s="20"/>
      <c r="B73" s="23"/>
      <c r="C73" s="27"/>
      <c r="D73" s="60"/>
      <c r="E73" s="22"/>
      <c r="F73" s="69">
        <f t="shared" si="8"/>
        <v>0</v>
      </c>
      <c r="G73" s="29"/>
      <c r="H73" s="69">
        <f t="shared" si="9"/>
        <v>0</v>
      </c>
      <c r="I73" s="29"/>
      <c r="J73" s="69">
        <f t="shared" si="10"/>
        <v>0</v>
      </c>
      <c r="K73" s="61"/>
      <c r="L73" s="56">
        <f t="shared" si="11"/>
        <v>0</v>
      </c>
      <c r="M73" s="63">
        <f t="shared" si="12"/>
        <v>0</v>
      </c>
      <c r="N73" s="63">
        <f t="shared" si="13"/>
        <v>0</v>
      </c>
      <c r="O73" s="63">
        <f t="shared" si="13"/>
        <v>0</v>
      </c>
      <c r="P73" s="63">
        <f t="shared" si="14"/>
        <v>0</v>
      </c>
    </row>
    <row r="74" spans="1:16" x14ac:dyDescent="0.2">
      <c r="A74" s="20"/>
      <c r="B74" s="23"/>
      <c r="C74" s="27"/>
      <c r="D74" s="60"/>
      <c r="E74" s="22"/>
      <c r="F74" s="69">
        <f t="shared" si="8"/>
        <v>0</v>
      </c>
      <c r="G74" s="29"/>
      <c r="H74" s="69">
        <f t="shared" si="9"/>
        <v>0</v>
      </c>
      <c r="I74" s="29"/>
      <c r="J74" s="69">
        <f t="shared" si="10"/>
        <v>0</v>
      </c>
      <c r="K74" s="61"/>
      <c r="L74" s="56">
        <f t="shared" si="11"/>
        <v>0</v>
      </c>
      <c r="M74" s="63">
        <f t="shared" si="12"/>
        <v>0</v>
      </c>
      <c r="N74" s="63">
        <f t="shared" si="13"/>
        <v>0</v>
      </c>
      <c r="O74" s="63">
        <f t="shared" si="13"/>
        <v>0</v>
      </c>
      <c r="P74" s="63">
        <f t="shared" si="14"/>
        <v>0</v>
      </c>
    </row>
    <row r="75" spans="1:16" x14ac:dyDescent="0.2">
      <c r="A75" s="20"/>
      <c r="B75" s="23"/>
      <c r="C75" s="27"/>
      <c r="D75" s="60"/>
      <c r="E75" s="22"/>
      <c r="F75" s="69">
        <f t="shared" si="8"/>
        <v>0</v>
      </c>
      <c r="G75" s="29"/>
      <c r="H75" s="69">
        <f t="shared" si="9"/>
        <v>0</v>
      </c>
      <c r="I75" s="29"/>
      <c r="J75" s="69">
        <f t="shared" si="10"/>
        <v>0</v>
      </c>
      <c r="K75" s="61"/>
      <c r="L75" s="56">
        <f t="shared" si="11"/>
        <v>0</v>
      </c>
      <c r="M75" s="63">
        <f t="shared" si="12"/>
        <v>0</v>
      </c>
      <c r="N75" s="63">
        <f t="shared" si="13"/>
        <v>0</v>
      </c>
      <c r="O75" s="63">
        <f t="shared" si="13"/>
        <v>0</v>
      </c>
      <c r="P75" s="63">
        <f t="shared" si="14"/>
        <v>0</v>
      </c>
    </row>
    <row r="76" spans="1:16" x14ac:dyDescent="0.2">
      <c r="A76" s="20"/>
      <c r="B76" s="23"/>
      <c r="C76" s="27"/>
      <c r="D76" s="60"/>
      <c r="E76" s="22"/>
      <c r="F76" s="69">
        <f t="shared" si="8"/>
        <v>0</v>
      </c>
      <c r="G76" s="29"/>
      <c r="H76" s="69">
        <f t="shared" si="9"/>
        <v>0</v>
      </c>
      <c r="I76" s="29"/>
      <c r="J76" s="69">
        <f t="shared" si="10"/>
        <v>0</v>
      </c>
      <c r="K76" s="61"/>
      <c r="L76" s="56">
        <f t="shared" si="11"/>
        <v>0</v>
      </c>
      <c r="M76" s="63">
        <f t="shared" si="12"/>
        <v>0</v>
      </c>
      <c r="N76" s="63">
        <f t="shared" si="13"/>
        <v>0</v>
      </c>
      <c r="O76" s="63">
        <f t="shared" si="13"/>
        <v>0</v>
      </c>
      <c r="P76" s="63">
        <f t="shared" si="14"/>
        <v>0</v>
      </c>
    </row>
    <row r="77" spans="1:16" x14ac:dyDescent="0.2">
      <c r="A77" s="24" t="s">
        <v>6</v>
      </c>
      <c r="B77" s="24"/>
      <c r="C77" s="24"/>
      <c r="D77" s="25"/>
      <c r="E77" s="26">
        <f t="shared" ref="E77:K77" si="15">SUM(E41:E76)</f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0</v>
      </c>
      <c r="J77" s="26">
        <f t="shared" si="15"/>
        <v>0</v>
      </c>
      <c r="K77" s="26">
        <f t="shared" si="15"/>
        <v>0</v>
      </c>
    </row>
    <row r="80" spans="1:16" x14ac:dyDescent="0.2">
      <c r="A80" t="s">
        <v>56</v>
      </c>
    </row>
  </sheetData>
  <mergeCells count="18">
    <mergeCell ref="A39:J40"/>
    <mergeCell ref="K39:K40"/>
    <mergeCell ref="M38:P38"/>
    <mergeCell ref="M39:P39"/>
    <mergeCell ref="B37:D37"/>
    <mergeCell ref="E37:F37"/>
    <mergeCell ref="G37:H37"/>
    <mergeCell ref="I37:J37"/>
    <mergeCell ref="K37:K38"/>
    <mergeCell ref="G1:H1"/>
    <mergeCell ref="I1:J1"/>
    <mergeCell ref="K1:K2"/>
    <mergeCell ref="M2:P2"/>
    <mergeCell ref="A3:J4"/>
    <mergeCell ref="K3:K4"/>
    <mergeCell ref="M3:P3"/>
    <mergeCell ref="E1:F1"/>
    <mergeCell ref="A1:D1"/>
  </mergeCells>
  <phoneticPr fontId="2" type="noConversion"/>
  <pageMargins left="0.2" right="0.2" top="0.34" bottom="0.22" header="0.2" footer="0.2"/>
  <pageSetup paperSize="9" orientation="portrait" horizontalDpi="400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6">
    <tabColor rgb="FFFFFF00"/>
  </sheetPr>
  <dimension ref="A1:Y54"/>
  <sheetViews>
    <sheetView showGridLines="0" showZeros="0" workbookViewId="0">
      <selection activeCell="I20" sqref="I20:J20"/>
    </sheetView>
  </sheetViews>
  <sheetFormatPr defaultRowHeight="12.75" x14ac:dyDescent="0.2"/>
  <cols>
    <col min="1" max="1" width="0.7109375" customWidth="1"/>
    <col min="2" max="2" width="4.140625" customWidth="1"/>
    <col min="4" max="4" width="0.85546875" customWidth="1"/>
    <col min="5" max="5" width="2.85546875" customWidth="1"/>
    <col min="6" max="6" width="4.28515625" customWidth="1"/>
    <col min="7" max="7" width="0.7109375" customWidth="1"/>
    <col min="8" max="8" width="3" bestFit="1" customWidth="1"/>
    <col min="9" max="9" width="23.140625" customWidth="1"/>
    <col min="10" max="10" width="4.85546875" customWidth="1"/>
    <col min="11" max="11" width="0.7109375" customWidth="1"/>
    <col min="12" max="12" width="4.140625" customWidth="1"/>
    <col min="13" max="13" width="27.42578125" customWidth="1"/>
    <col min="14" max="14" width="9.140625" hidden="1" customWidth="1"/>
    <col min="15" max="15" width="12" hidden="1" customWidth="1"/>
    <col min="16" max="17" width="9.140625" hidden="1" customWidth="1"/>
    <col min="18" max="18" width="18.7109375" hidden="1" customWidth="1"/>
  </cols>
  <sheetData>
    <row r="1" spans="1:25" x14ac:dyDescent="0.2">
      <c r="A1" s="18"/>
      <c r="B1" s="11"/>
      <c r="C1" s="11"/>
      <c r="D1" s="158" t="s">
        <v>7</v>
      </c>
      <c r="E1" s="159"/>
      <c r="F1" s="159"/>
      <c r="G1" s="159"/>
      <c r="H1" s="159"/>
      <c r="I1" s="160"/>
      <c r="J1" s="11"/>
      <c r="K1" s="158" t="s">
        <v>10</v>
      </c>
      <c r="L1" s="159"/>
      <c r="M1" s="160"/>
      <c r="O1" t="s">
        <v>42</v>
      </c>
    </row>
    <row r="2" spans="1:25" ht="4.5" customHeight="1" x14ac:dyDescent="0.2">
      <c r="A2" s="10"/>
      <c r="D2" s="156"/>
      <c r="E2" s="157"/>
      <c r="F2" s="157"/>
      <c r="G2" s="9"/>
      <c r="H2" s="5"/>
      <c r="I2" s="6"/>
      <c r="K2" s="10"/>
      <c r="M2" s="6"/>
      <c r="O2" t="s">
        <v>43</v>
      </c>
    </row>
    <row r="3" spans="1:25" x14ac:dyDescent="0.2">
      <c r="A3" s="10"/>
      <c r="D3" s="10"/>
      <c r="E3" s="4">
        <v>1</v>
      </c>
      <c r="F3" s="164">
        <f>'Prest Serv - AL (V)'!E92</f>
        <v>0</v>
      </c>
      <c r="G3" s="165"/>
      <c r="H3" s="165"/>
      <c r="I3" s="166"/>
      <c r="K3" s="10"/>
      <c r="L3" s="4">
        <v>2</v>
      </c>
      <c r="M3" s="14">
        <f>'Prest Serv - AL (V)'!F92</f>
        <v>0</v>
      </c>
      <c r="O3" t="s">
        <v>44</v>
      </c>
    </row>
    <row r="4" spans="1:25" x14ac:dyDescent="0.2">
      <c r="A4" s="10"/>
      <c r="D4" s="10"/>
      <c r="E4" s="4">
        <v>5</v>
      </c>
      <c r="F4" s="162">
        <f>'Prest Serv - AL (V)'!G92</f>
        <v>0</v>
      </c>
      <c r="G4" s="167"/>
      <c r="H4" s="167"/>
      <c r="I4" s="163"/>
      <c r="K4" s="10"/>
      <c r="L4" s="4">
        <v>6</v>
      </c>
      <c r="M4" s="15">
        <f>'Prest Serv - AL (V)'!H92</f>
        <v>0</v>
      </c>
      <c r="O4" s="79" t="s">
        <v>31</v>
      </c>
    </row>
    <row r="5" spans="1:25" x14ac:dyDescent="0.2">
      <c r="A5" s="10"/>
      <c r="D5" s="10"/>
      <c r="E5" s="4">
        <v>3</v>
      </c>
      <c r="F5" s="162">
        <f>'Prest Serv - AL (V)'!I92</f>
        <v>0</v>
      </c>
      <c r="G5" s="167"/>
      <c r="H5" s="167"/>
      <c r="I5" s="163"/>
      <c r="K5" s="10"/>
      <c r="L5" s="4">
        <v>4</v>
      </c>
      <c r="M5" s="15">
        <f>'Prest Serv - AL (V)'!J92</f>
        <v>0</v>
      </c>
      <c r="O5" s="79" t="s">
        <v>30</v>
      </c>
    </row>
    <row r="6" spans="1:25" x14ac:dyDescent="0.2">
      <c r="A6" s="10"/>
      <c r="D6" s="10"/>
      <c r="E6" s="4">
        <v>7</v>
      </c>
      <c r="F6" s="162">
        <v>0</v>
      </c>
      <c r="G6" s="167"/>
      <c r="H6" s="167"/>
      <c r="I6" s="163"/>
      <c r="K6" s="10"/>
      <c r="M6" s="6"/>
      <c r="O6" s="79" t="s">
        <v>32</v>
      </c>
    </row>
    <row r="7" spans="1:25" x14ac:dyDescent="0.2">
      <c r="A7" s="10"/>
      <c r="D7" s="10"/>
      <c r="E7" s="4">
        <v>8</v>
      </c>
      <c r="F7" s="162"/>
      <c r="G7" s="167"/>
      <c r="H7" s="167"/>
      <c r="I7" s="163"/>
      <c r="K7" s="10"/>
      <c r="M7" s="6"/>
      <c r="O7" s="79" t="s">
        <v>33</v>
      </c>
    </row>
    <row r="8" spans="1:25" x14ac:dyDescent="0.2">
      <c r="A8" s="10"/>
      <c r="D8" s="10"/>
      <c r="E8" s="4">
        <v>9</v>
      </c>
      <c r="F8" s="162">
        <v>0</v>
      </c>
      <c r="G8" s="167"/>
      <c r="H8" s="167"/>
      <c r="I8" s="163"/>
      <c r="K8" s="10"/>
      <c r="M8" s="6"/>
      <c r="O8" s="79" t="s">
        <v>34</v>
      </c>
    </row>
    <row r="9" spans="1:25" ht="15" x14ac:dyDescent="0.3">
      <c r="A9" s="10"/>
      <c r="D9" s="10"/>
      <c r="E9" s="4">
        <v>10</v>
      </c>
      <c r="F9" s="173">
        <f>I10+I11+I12</f>
        <v>0</v>
      </c>
      <c r="G9" s="167"/>
      <c r="H9" s="167"/>
      <c r="I9" s="163"/>
      <c r="K9" s="10"/>
      <c r="L9" s="4">
        <v>11</v>
      </c>
      <c r="M9" s="14">
        <f>+M10</f>
        <v>0</v>
      </c>
      <c r="O9" s="79" t="s">
        <v>35</v>
      </c>
      <c r="U9" s="100" t="s">
        <v>138</v>
      </c>
      <c r="V9" s="100"/>
      <c r="W9" s="100"/>
      <c r="X9" s="100"/>
      <c r="Y9" s="100"/>
    </row>
    <row r="10" spans="1:25" x14ac:dyDescent="0.2">
      <c r="A10" s="10"/>
      <c r="D10" s="10"/>
      <c r="E10" s="4">
        <v>12</v>
      </c>
      <c r="F10" s="37"/>
      <c r="G10" s="38"/>
      <c r="H10" s="38"/>
      <c r="I10" s="39">
        <f>'Comp Imob (I)'!E77+'Comp Imob (I)'!G77+'Comp Imob (I)'!I77</f>
        <v>0</v>
      </c>
      <c r="K10" s="10"/>
      <c r="L10" s="4">
        <v>13</v>
      </c>
      <c r="M10" s="15">
        <f>'Comp Imob (I)'!F77+'Comp Imob (I)'!H77+'Comp Imob (I)'!J77</f>
        <v>0</v>
      </c>
      <c r="O10" s="79" t="s">
        <v>36</v>
      </c>
    </row>
    <row r="11" spans="1:25" x14ac:dyDescent="0.2">
      <c r="A11" s="10"/>
      <c r="D11" s="10"/>
      <c r="E11" s="4">
        <v>14</v>
      </c>
      <c r="F11" s="37"/>
      <c r="G11" s="38"/>
      <c r="H11" s="38"/>
      <c r="I11" s="39">
        <v>0</v>
      </c>
      <c r="K11" s="10"/>
      <c r="L11" s="41"/>
      <c r="M11" s="17"/>
      <c r="O11" s="79" t="s">
        <v>37</v>
      </c>
      <c r="U11" s="99" t="s">
        <v>139</v>
      </c>
    </row>
    <row r="12" spans="1:25" x14ac:dyDescent="0.2">
      <c r="A12" s="10"/>
      <c r="D12" s="10"/>
      <c r="E12" s="4">
        <v>15</v>
      </c>
      <c r="F12" s="37"/>
      <c r="G12" s="38"/>
      <c r="H12" s="38"/>
      <c r="I12" s="39">
        <v>0</v>
      </c>
      <c r="K12" s="10"/>
      <c r="L12" s="41"/>
      <c r="M12" s="17"/>
      <c r="O12" s="79" t="s">
        <v>38</v>
      </c>
    </row>
    <row r="13" spans="1:25" x14ac:dyDescent="0.2">
      <c r="A13" s="10"/>
      <c r="D13" s="10"/>
      <c r="E13" s="4">
        <v>16</v>
      </c>
      <c r="F13" s="37"/>
      <c r="G13" s="38"/>
      <c r="H13" s="38"/>
      <c r="I13" s="39">
        <f>'Booking, Airbnb...e outras (B)'!E38</f>
        <v>0</v>
      </c>
      <c r="K13" s="10"/>
      <c r="L13" s="4">
        <v>17</v>
      </c>
      <c r="M13" s="14">
        <f>'Booking, Airbnb...e outras (B)'!F38</f>
        <v>0</v>
      </c>
      <c r="O13" s="79" t="s">
        <v>39</v>
      </c>
    </row>
    <row r="14" spans="1:25" ht="13.5" thickBot="1" x14ac:dyDescent="0.25">
      <c r="A14" s="10"/>
      <c r="D14" s="10"/>
      <c r="E14" s="5"/>
      <c r="F14" s="5"/>
      <c r="G14" s="8"/>
      <c r="H14" s="8"/>
      <c r="I14" s="7"/>
      <c r="K14" s="10"/>
      <c r="M14" s="6"/>
      <c r="O14" s="35" t="s">
        <v>40</v>
      </c>
    </row>
    <row r="15" spans="1:25" ht="3.75" customHeight="1" x14ac:dyDescent="0.2">
      <c r="A15" s="10"/>
      <c r="D15" s="10"/>
      <c r="E15" s="5"/>
      <c r="F15" s="6"/>
      <c r="G15" s="5"/>
      <c r="H15" s="5"/>
      <c r="I15" s="5"/>
      <c r="K15" s="10"/>
      <c r="M15" s="6"/>
      <c r="O15" s="161" t="s">
        <v>41</v>
      </c>
    </row>
    <row r="16" spans="1:25" ht="15" x14ac:dyDescent="0.3">
      <c r="A16" s="10"/>
      <c r="D16" s="10"/>
      <c r="E16" s="5"/>
      <c r="F16" s="6"/>
      <c r="G16" s="5"/>
      <c r="H16" s="4">
        <v>20</v>
      </c>
      <c r="I16" s="164">
        <f>'Comp Imob (I)'!F31+'Comp Imob (I)'!H31+'Comp Imob (I)'!J31+M10</f>
        <v>0</v>
      </c>
      <c r="J16" s="166"/>
      <c r="K16" s="10"/>
      <c r="M16" s="6"/>
      <c r="O16" s="161"/>
      <c r="U16" s="100" t="s">
        <v>140</v>
      </c>
    </row>
    <row r="17" spans="1:13" x14ac:dyDescent="0.2">
      <c r="A17" s="10"/>
      <c r="D17" s="10"/>
      <c r="E17" s="5"/>
      <c r="F17" s="6"/>
      <c r="G17" s="5"/>
      <c r="H17" s="4">
        <v>21</v>
      </c>
      <c r="I17" s="162">
        <v>0</v>
      </c>
      <c r="J17" s="163"/>
      <c r="K17" s="10"/>
      <c r="M17" s="6"/>
    </row>
    <row r="18" spans="1:13" x14ac:dyDescent="0.2">
      <c r="A18" s="10"/>
      <c r="D18" s="10"/>
      <c r="E18" s="5"/>
      <c r="F18" s="6"/>
      <c r="G18" s="5"/>
      <c r="H18" s="4">
        <v>23</v>
      </c>
      <c r="I18" s="162">
        <v>0</v>
      </c>
      <c r="J18" s="163"/>
      <c r="K18" s="10"/>
      <c r="M18" s="6"/>
    </row>
    <row r="19" spans="1:13" x14ac:dyDescent="0.2">
      <c r="A19" s="10"/>
      <c r="D19" s="10"/>
      <c r="E19" s="5"/>
      <c r="F19" s="6"/>
      <c r="G19" s="5"/>
      <c r="H19" s="4">
        <v>22</v>
      </c>
      <c r="I19" s="162">
        <v>0</v>
      </c>
      <c r="J19" s="163"/>
      <c r="K19" s="10"/>
      <c r="M19" s="6"/>
    </row>
    <row r="20" spans="1:13" x14ac:dyDescent="0.2">
      <c r="A20" s="10"/>
      <c r="D20" s="10"/>
      <c r="E20" s="5"/>
      <c r="F20" s="6"/>
      <c r="G20" s="5"/>
      <c r="H20" s="4">
        <v>24</v>
      </c>
      <c r="I20" s="162">
        <f>'FSE (D)'!F158+'FSE (D)'!H158+'FSE (D)'!J158+M13+'Gasóleo e GPL'!G65</f>
        <v>0</v>
      </c>
      <c r="J20" s="163"/>
      <c r="K20" s="10"/>
      <c r="M20" s="6"/>
    </row>
    <row r="21" spans="1:13" x14ac:dyDescent="0.2">
      <c r="A21" s="10"/>
      <c r="D21" s="10"/>
      <c r="E21" s="5"/>
      <c r="F21" s="6"/>
      <c r="G21" s="5"/>
      <c r="H21" s="4">
        <v>40</v>
      </c>
      <c r="I21" s="162">
        <v>0</v>
      </c>
      <c r="J21" s="163"/>
      <c r="K21" s="10"/>
      <c r="L21" s="4">
        <v>41</v>
      </c>
      <c r="M21" s="14">
        <v>0</v>
      </c>
    </row>
    <row r="22" spans="1:13" x14ac:dyDescent="0.2">
      <c r="A22" s="10"/>
      <c r="B22" s="65"/>
      <c r="C22" s="65"/>
      <c r="D22" s="66"/>
      <c r="E22" s="67"/>
      <c r="F22" s="68"/>
      <c r="G22" s="5"/>
      <c r="H22" s="4">
        <v>61</v>
      </c>
      <c r="I22" s="162">
        <f>'Reporte Sim'!N4</f>
        <v>0</v>
      </c>
      <c r="J22" s="163"/>
      <c r="K22" s="10"/>
      <c r="M22" s="6"/>
    </row>
    <row r="23" spans="1:13" x14ac:dyDescent="0.2">
      <c r="A23" s="10"/>
      <c r="D23" s="10"/>
      <c r="E23" s="5"/>
      <c r="F23" s="6"/>
      <c r="G23" s="5"/>
      <c r="H23" s="4">
        <v>65</v>
      </c>
      <c r="I23" s="162"/>
      <c r="J23" s="163"/>
      <c r="K23" s="10"/>
      <c r="L23" s="4">
        <v>66</v>
      </c>
      <c r="M23" s="14"/>
    </row>
    <row r="24" spans="1:13" x14ac:dyDescent="0.2">
      <c r="A24" s="10"/>
      <c r="D24" s="10"/>
      <c r="E24" s="5"/>
      <c r="F24" s="6"/>
      <c r="G24" s="5"/>
      <c r="H24" s="4">
        <v>67</v>
      </c>
      <c r="I24" s="162"/>
      <c r="J24" s="163"/>
      <c r="K24" s="10"/>
      <c r="L24" s="4">
        <v>68</v>
      </c>
      <c r="M24" s="15"/>
    </row>
    <row r="25" spans="1:13" x14ac:dyDescent="0.2">
      <c r="A25" s="10"/>
      <c r="D25" s="10"/>
      <c r="E25" s="5"/>
      <c r="F25" s="6"/>
      <c r="G25" s="5"/>
      <c r="H25" s="4"/>
      <c r="I25" s="162"/>
      <c r="J25" s="163"/>
      <c r="K25" s="10"/>
      <c r="M25" s="6"/>
    </row>
    <row r="26" spans="1:13" ht="13.5" thickBot="1" x14ac:dyDescent="0.25">
      <c r="A26" s="10"/>
      <c r="D26" s="10"/>
      <c r="E26" s="5"/>
      <c r="F26" s="6"/>
      <c r="G26" s="5"/>
      <c r="H26" s="5"/>
      <c r="I26" s="5"/>
      <c r="K26" s="13"/>
      <c r="L26" s="8"/>
      <c r="M26" s="7"/>
    </row>
    <row r="27" spans="1:13" x14ac:dyDescent="0.2">
      <c r="A27" s="18"/>
      <c r="B27" s="170" t="s">
        <v>8</v>
      </c>
      <c r="C27" s="170"/>
      <c r="D27" s="170"/>
      <c r="E27" s="170"/>
      <c r="F27" s="170"/>
      <c r="G27" s="11"/>
      <c r="H27" s="170" t="s">
        <v>9</v>
      </c>
      <c r="I27" s="170"/>
      <c r="J27" s="170"/>
      <c r="L27" s="170" t="s">
        <v>12</v>
      </c>
      <c r="M27" s="172"/>
    </row>
    <row r="28" spans="1:13" x14ac:dyDescent="0.2">
      <c r="A28" s="10"/>
      <c r="B28" s="4">
        <v>90</v>
      </c>
      <c r="C28" s="174">
        <f>SUM(F3:I8)+F9+I13</f>
        <v>0</v>
      </c>
      <c r="D28" s="176"/>
      <c r="E28" s="176"/>
      <c r="F28" s="176"/>
      <c r="G28" s="5"/>
      <c r="H28" s="12">
        <v>91</v>
      </c>
      <c r="I28" s="174">
        <f>SUM(I16:J25)</f>
        <v>0</v>
      </c>
      <c r="J28" s="175"/>
      <c r="L28" s="4">
        <v>92</v>
      </c>
      <c r="M28" s="17">
        <f>SUM(M3:M9)+SUM(M13:M24)</f>
        <v>0</v>
      </c>
    </row>
    <row r="29" spans="1:13" ht="4.5" customHeight="1" thickBot="1" x14ac:dyDescent="0.25">
      <c r="A29" s="10"/>
      <c r="M29" s="7"/>
    </row>
    <row r="30" spans="1:13" x14ac:dyDescent="0.2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6"/>
    </row>
    <row r="31" spans="1:13" x14ac:dyDescent="0.2">
      <c r="A31" s="10"/>
      <c r="B31" s="5"/>
      <c r="C31" s="5"/>
      <c r="D31" s="5"/>
      <c r="E31" s="5"/>
      <c r="F31" s="171" t="s">
        <v>11</v>
      </c>
      <c r="G31" s="171"/>
      <c r="H31" s="171"/>
      <c r="I31" s="171"/>
      <c r="J31" s="171"/>
      <c r="K31" s="5"/>
      <c r="L31" s="4">
        <v>93</v>
      </c>
      <c r="M31" s="19">
        <f>IF(M28&gt;I28,M28-I28,0)</f>
        <v>0</v>
      </c>
    </row>
    <row r="32" spans="1:13" ht="3.75" customHeight="1" thickBot="1" x14ac:dyDescent="0.25">
      <c r="A32" s="13"/>
      <c r="M32" s="7"/>
    </row>
    <row r="33" spans="1:13" x14ac:dyDescent="0.2">
      <c r="A33" s="18"/>
      <c r="B33" s="168" t="s">
        <v>13</v>
      </c>
      <c r="C33" s="168"/>
      <c r="D33" s="168"/>
      <c r="E33" s="168"/>
      <c r="F33" s="168"/>
      <c r="G33" s="168"/>
      <c r="H33" s="168"/>
      <c r="I33" s="168"/>
      <c r="J33" s="11"/>
      <c r="K33" s="11"/>
      <c r="L33" s="168" t="s">
        <v>14</v>
      </c>
      <c r="M33" s="169"/>
    </row>
    <row r="34" spans="1:13" x14ac:dyDescent="0.2">
      <c r="A34" s="10"/>
      <c r="B34" s="4">
        <v>94</v>
      </c>
      <c r="C34" s="174">
        <f>IF(I28&gt;M28,I28-M28,0)</f>
        <v>0</v>
      </c>
      <c r="D34" s="177"/>
      <c r="E34" s="177"/>
      <c r="F34" s="177"/>
      <c r="L34" s="4">
        <v>96</v>
      </c>
      <c r="M34" s="19">
        <f>C34</f>
        <v>0</v>
      </c>
    </row>
    <row r="35" spans="1:13" ht="5.25" customHeight="1" thickBot="1" x14ac:dyDescent="0.25">
      <c r="A35" s="10"/>
      <c r="L35" s="8"/>
      <c r="M35" s="7"/>
    </row>
    <row r="36" spans="1:13" x14ac:dyDescent="0.2">
      <c r="A36" s="18"/>
      <c r="B36" s="44" t="s">
        <v>19</v>
      </c>
      <c r="C36" s="44"/>
      <c r="D36" s="44"/>
      <c r="E36" s="44"/>
      <c r="F36" s="44"/>
      <c r="G36" s="44"/>
      <c r="H36" s="44"/>
      <c r="I36" s="44"/>
      <c r="J36" s="11"/>
      <c r="K36" s="11"/>
      <c r="L36" s="44"/>
      <c r="M36" s="45"/>
    </row>
    <row r="37" spans="1:13" x14ac:dyDescent="0.2">
      <c r="A37" s="10"/>
      <c r="B37" s="178" t="s">
        <v>20</v>
      </c>
      <c r="C37" s="178"/>
      <c r="D37" s="178"/>
      <c r="E37" s="178"/>
      <c r="F37" s="178"/>
      <c r="G37" s="178"/>
      <c r="H37" s="178"/>
      <c r="I37" s="178"/>
      <c r="J37" s="5"/>
      <c r="K37" s="5"/>
      <c r="L37" s="42" t="s">
        <v>21</v>
      </c>
      <c r="M37" s="43"/>
    </row>
    <row r="38" spans="1:13" x14ac:dyDescent="0.2">
      <c r="A38" s="10"/>
      <c r="B38" s="3">
        <v>97</v>
      </c>
      <c r="C38" s="174">
        <v>0</v>
      </c>
      <c r="D38" s="177"/>
      <c r="E38" s="177"/>
      <c r="F38" s="177"/>
      <c r="L38" s="4">
        <v>98</v>
      </c>
      <c r="M38" s="19">
        <v>0</v>
      </c>
    </row>
    <row r="39" spans="1:13" ht="5.25" customHeight="1" thickBot="1" x14ac:dyDescent="0.25">
      <c r="A39" s="10"/>
      <c r="L39" s="8"/>
      <c r="M39" s="7"/>
    </row>
    <row r="40" spans="1:13" x14ac:dyDescent="0.2">
      <c r="A40" s="18"/>
      <c r="B40" s="44" t="s">
        <v>22</v>
      </c>
      <c r="C40" s="44"/>
      <c r="D40" s="44"/>
      <c r="E40" s="44"/>
      <c r="F40" s="44"/>
      <c r="G40" s="44"/>
      <c r="H40" s="44"/>
      <c r="I40" s="44"/>
      <c r="J40" s="11"/>
      <c r="K40" s="11"/>
      <c r="L40" s="44"/>
      <c r="M40" s="45"/>
    </row>
    <row r="41" spans="1:13" x14ac:dyDescent="0.2">
      <c r="A41" s="10"/>
      <c r="B41" s="178" t="s">
        <v>23</v>
      </c>
      <c r="C41" s="178"/>
      <c r="D41" s="178"/>
      <c r="E41" s="178"/>
      <c r="F41" s="178"/>
      <c r="G41" s="178"/>
      <c r="H41" s="178"/>
      <c r="I41" s="178"/>
      <c r="J41" s="5"/>
      <c r="K41" s="5"/>
      <c r="L41" s="42" t="s">
        <v>24</v>
      </c>
      <c r="M41" s="43"/>
    </row>
    <row r="42" spans="1:13" x14ac:dyDescent="0.2">
      <c r="A42" s="10"/>
      <c r="B42" s="4">
        <v>99</v>
      </c>
      <c r="C42" s="174">
        <v>0</v>
      </c>
      <c r="D42" s="177"/>
      <c r="E42" s="177"/>
      <c r="F42" s="177"/>
      <c r="L42" s="4">
        <v>100</v>
      </c>
      <c r="M42" s="19">
        <v>0</v>
      </c>
    </row>
    <row r="43" spans="1:13" x14ac:dyDescent="0.2">
      <c r="A43" s="10"/>
      <c r="B43" s="178" t="s">
        <v>25</v>
      </c>
      <c r="C43" s="178"/>
      <c r="D43" s="178"/>
      <c r="E43" s="178"/>
      <c r="F43" s="178"/>
      <c r="G43" s="178"/>
      <c r="H43" s="178"/>
      <c r="I43" s="178"/>
      <c r="J43" s="5"/>
      <c r="K43" s="5"/>
      <c r="L43" s="42" t="s">
        <v>26</v>
      </c>
      <c r="M43" s="43"/>
    </row>
    <row r="44" spans="1:13" x14ac:dyDescent="0.2">
      <c r="A44" s="10"/>
      <c r="B44" s="4">
        <v>101</v>
      </c>
      <c r="C44" s="174">
        <v>0</v>
      </c>
      <c r="D44" s="177"/>
      <c r="E44" s="177"/>
      <c r="F44" s="177"/>
      <c r="L44" s="4">
        <v>102</v>
      </c>
      <c r="M44" s="19">
        <v>0</v>
      </c>
    </row>
    <row r="45" spans="1:13" ht="5.25" customHeight="1" thickBot="1" x14ac:dyDescent="0.25">
      <c r="A45" s="10"/>
      <c r="L45" s="8"/>
      <c r="M45" s="7"/>
    </row>
    <row r="46" spans="1:13" x14ac:dyDescent="0.2">
      <c r="A46" s="18"/>
      <c r="B46" s="36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</row>
    <row r="47" spans="1:13" x14ac:dyDescent="0.2">
      <c r="A47" s="10"/>
      <c r="B47" s="4">
        <v>103</v>
      </c>
      <c r="C47" s="174">
        <v>0</v>
      </c>
      <c r="D47" s="177"/>
      <c r="E47" s="177"/>
      <c r="F47" s="177"/>
      <c r="L47" s="40"/>
      <c r="M47" s="19"/>
    </row>
    <row r="48" spans="1:13" ht="5.25" customHeight="1" thickBot="1" x14ac:dyDescent="0.25">
      <c r="A48" s="10"/>
      <c r="L48" s="8"/>
      <c r="M48" s="7"/>
    </row>
    <row r="49" spans="1:13" x14ac:dyDescent="0.2">
      <c r="A49" s="18"/>
      <c r="B49" s="36" t="s">
        <v>28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x14ac:dyDescent="0.2">
      <c r="A50" s="10"/>
      <c r="B50" s="4">
        <v>104</v>
      </c>
      <c r="C50" s="174">
        <v>0</v>
      </c>
      <c r="D50" s="177"/>
      <c r="E50" s="177"/>
      <c r="F50" s="177"/>
      <c r="L50" s="4">
        <v>105</v>
      </c>
      <c r="M50" s="19">
        <f>+C38+M38+C42+M42+C44+M44+C47+C50</f>
        <v>0</v>
      </c>
    </row>
    <row r="51" spans="1:13" ht="5.25" customHeight="1" thickBot="1" x14ac:dyDescent="0.25">
      <c r="A51" s="10"/>
      <c r="L51" s="8"/>
      <c r="M51" s="7"/>
    </row>
    <row r="52" spans="1:13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</sheetData>
  <sheetProtection selectLockedCells="1"/>
  <mergeCells count="38">
    <mergeCell ref="C34:F34"/>
    <mergeCell ref="C50:F50"/>
    <mergeCell ref="B37:I37"/>
    <mergeCell ref="B43:I43"/>
    <mergeCell ref="C44:F44"/>
    <mergeCell ref="B41:I41"/>
    <mergeCell ref="C42:F42"/>
    <mergeCell ref="C47:F47"/>
    <mergeCell ref="C38:F38"/>
    <mergeCell ref="L33:M33"/>
    <mergeCell ref="B27:F27"/>
    <mergeCell ref="F31:J31"/>
    <mergeCell ref="L27:M27"/>
    <mergeCell ref="F7:I7"/>
    <mergeCell ref="F8:I8"/>
    <mergeCell ref="F9:I9"/>
    <mergeCell ref="I21:J21"/>
    <mergeCell ref="I22:J22"/>
    <mergeCell ref="I23:J23"/>
    <mergeCell ref="I24:J24"/>
    <mergeCell ref="I25:J25"/>
    <mergeCell ref="H27:J27"/>
    <mergeCell ref="I28:J28"/>
    <mergeCell ref="C28:F28"/>
    <mergeCell ref="B33:I33"/>
    <mergeCell ref="D2:F2"/>
    <mergeCell ref="D1:I1"/>
    <mergeCell ref="K1:M1"/>
    <mergeCell ref="O15:O16"/>
    <mergeCell ref="I20:J20"/>
    <mergeCell ref="F3:I3"/>
    <mergeCell ref="F4:I4"/>
    <mergeCell ref="F5:I5"/>
    <mergeCell ref="F6:I6"/>
    <mergeCell ref="I16:J16"/>
    <mergeCell ref="I19:J19"/>
    <mergeCell ref="I17:J17"/>
    <mergeCell ref="I18:J18"/>
  </mergeCells>
  <phoneticPr fontId="2" type="noConversion"/>
  <hyperlinks>
    <hyperlink ref="U11" r:id="rId1" location="/rosto/inicio" xr:uid="{F35BB9EA-BFDF-43E8-B5F5-D301F8D94AA1}"/>
  </hyperlinks>
  <pageMargins left="0.66" right="0.75" top="0.5" bottom="1" header="0.5" footer="0.5"/>
  <pageSetup paperSize="9" orientation="portrait" horizontalDpi="4294967295" verticalDpi="4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40FD-CF9F-4A5B-8C4E-374F16D6028C}">
  <sheetPr codeName="Folha7"/>
  <dimension ref="B4:J16"/>
  <sheetViews>
    <sheetView showGridLines="0" workbookViewId="0"/>
  </sheetViews>
  <sheetFormatPr defaultRowHeight="12.75" x14ac:dyDescent="0.2"/>
  <cols>
    <col min="1" max="1" width="4.140625" customWidth="1"/>
  </cols>
  <sheetData>
    <row r="4" spans="2:10" ht="19.5" x14ac:dyDescent="0.4">
      <c r="B4" s="93" t="s">
        <v>126</v>
      </c>
      <c r="C4" s="86"/>
      <c r="D4" s="86"/>
      <c r="E4" s="86"/>
      <c r="F4" s="86"/>
      <c r="G4" s="86"/>
      <c r="H4" s="86"/>
      <c r="I4" s="86"/>
      <c r="J4" s="86"/>
    </row>
    <row r="5" spans="2:10" ht="19.5" x14ac:dyDescent="0.4">
      <c r="B5" s="94"/>
    </row>
    <row r="6" spans="2:10" ht="19.5" x14ac:dyDescent="0.4">
      <c r="B6" s="94"/>
    </row>
    <row r="7" spans="2:10" ht="19.5" x14ac:dyDescent="0.4">
      <c r="B7" s="94" t="s">
        <v>127</v>
      </c>
    </row>
    <row r="9" spans="2:10" x14ac:dyDescent="0.2">
      <c r="B9" s="92"/>
      <c r="C9" s="92"/>
      <c r="D9" s="92"/>
      <c r="E9" s="92"/>
      <c r="F9" s="92"/>
      <c r="G9" s="92"/>
      <c r="H9" s="92"/>
    </row>
    <row r="10" spans="2:10" x14ac:dyDescent="0.2">
      <c r="B10" s="92"/>
      <c r="C10" s="92"/>
      <c r="D10" s="92"/>
      <c r="E10" s="92"/>
      <c r="F10" s="92"/>
      <c r="G10" s="92"/>
      <c r="H10" s="92"/>
    </row>
    <row r="11" spans="2:10" x14ac:dyDescent="0.2">
      <c r="B11" s="92"/>
      <c r="C11" s="92"/>
      <c r="D11" s="92"/>
      <c r="E11" s="92"/>
      <c r="F11" s="92"/>
      <c r="G11" s="92"/>
      <c r="H11" s="92"/>
    </row>
    <row r="12" spans="2:10" x14ac:dyDescent="0.2">
      <c r="B12" s="92"/>
      <c r="C12" s="92"/>
      <c r="D12" s="92"/>
      <c r="E12" s="92"/>
      <c r="F12" s="92"/>
      <c r="G12" s="92"/>
      <c r="H12" s="92"/>
    </row>
    <row r="13" spans="2:10" x14ac:dyDescent="0.2">
      <c r="B13" s="92"/>
      <c r="C13" s="92"/>
      <c r="D13" s="92"/>
      <c r="E13" s="92"/>
      <c r="F13" s="92"/>
      <c r="G13" s="92"/>
      <c r="H13" s="92"/>
    </row>
    <row r="14" spans="2:10" x14ac:dyDescent="0.2">
      <c r="B14" s="92"/>
      <c r="C14" s="92"/>
      <c r="D14" s="92"/>
      <c r="E14" s="92"/>
      <c r="F14" s="92"/>
      <c r="G14" s="92"/>
      <c r="H14" s="92"/>
    </row>
    <row r="15" spans="2:10" x14ac:dyDescent="0.2">
      <c r="B15" s="92"/>
      <c r="C15" s="92"/>
      <c r="D15" s="92"/>
      <c r="E15" s="92"/>
      <c r="F15" s="92"/>
      <c r="G15" s="92"/>
      <c r="H15" s="92"/>
    </row>
    <row r="16" spans="2:10" x14ac:dyDescent="0.2">
      <c r="B16" s="92"/>
      <c r="C16" s="92"/>
      <c r="D16" s="92"/>
      <c r="E16" s="92"/>
      <c r="F16" s="92"/>
      <c r="G16" s="92"/>
      <c r="H16" s="92"/>
    </row>
  </sheetData>
  <sheetProtection sheet="1" selectLockedCell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6852-C993-4542-A477-2C759E4B27B2}">
  <sheetPr codeName="Folha8"/>
  <dimension ref="B4:V6"/>
  <sheetViews>
    <sheetView showGridLines="0" workbookViewId="0">
      <selection activeCell="N4" sqref="N4"/>
    </sheetView>
  </sheetViews>
  <sheetFormatPr defaultRowHeight="12.75" x14ac:dyDescent="0.2"/>
  <cols>
    <col min="8" max="8" width="24.5703125" customWidth="1"/>
    <col min="13" max="13" width="5.140625" customWidth="1"/>
    <col min="14" max="14" width="32" customWidth="1"/>
    <col min="15" max="15" width="3.140625" customWidth="1"/>
  </cols>
  <sheetData>
    <row r="4" spans="2:22" ht="22.5" x14ac:dyDescent="0.45">
      <c r="B4" s="88" t="s">
        <v>128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90"/>
      <c r="O4" s="89" t="s">
        <v>129</v>
      </c>
      <c r="P4" s="87"/>
      <c r="Q4" s="87"/>
      <c r="R4" s="87"/>
      <c r="S4" s="87"/>
      <c r="T4" s="87"/>
      <c r="U4" s="87"/>
      <c r="V4" s="87"/>
    </row>
    <row r="5" spans="2:22" ht="15" x14ac:dyDescent="0.2">
      <c r="N5" s="91" t="s">
        <v>130</v>
      </c>
      <c r="O5" s="87"/>
      <c r="P5" s="87"/>
      <c r="Q5" s="87"/>
      <c r="R5" s="87"/>
      <c r="S5" s="87"/>
      <c r="T5" s="87"/>
      <c r="U5" s="87"/>
      <c r="V5" s="87"/>
    </row>
    <row r="6" spans="2:22" ht="15.75" x14ac:dyDescent="0.25">
      <c r="N6" s="91" t="s">
        <v>136</v>
      </c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HOME</vt:lpstr>
      <vt:lpstr>Prest Serv - AL (V)</vt:lpstr>
      <vt:lpstr>FSE (D)</vt:lpstr>
      <vt:lpstr>Gasóleo e GPL</vt:lpstr>
      <vt:lpstr>Booking, Airbnb...e outras (B)</vt:lpstr>
      <vt:lpstr>Comp Imob (I)</vt:lpstr>
      <vt:lpstr>Apuramento</vt:lpstr>
      <vt:lpstr>Reporte</vt:lpstr>
      <vt:lpstr>Reporte Sim</vt:lpstr>
    </vt:vector>
  </TitlesOfParts>
  <Company>Meticube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IVA Continente</dc:title>
  <dc:creator>Paulo Silva para AL Esclarecimentos</dc:creator>
  <cp:lastModifiedBy>Utilizador</cp:lastModifiedBy>
  <cp:lastPrinted>2010-11-08T12:50:25Z</cp:lastPrinted>
  <dcterms:created xsi:type="dcterms:W3CDTF">2005-06-23T18:00:47Z</dcterms:created>
  <dcterms:modified xsi:type="dcterms:W3CDTF">2019-11-21T00:07:38Z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-1760124700</vt:i4>
  </property>
  <property fmtid="{D5CDD505-2E9C-101B-9397-08002B2CF9AE}" pid="3" name="_EmailSubject">
    <vt:lpwstr>Depreciações e amortizações e check list para fecho do exercício</vt:lpwstr>
  </property>
  <property fmtid="{D5CDD505-2E9C-101B-9397-08002B2CF9AE}" pid="4" name="_AuthorEmail">
    <vt:lpwstr>lite.price.coimbra@gmail.com</vt:lpwstr>
  </property>
  <property fmtid="{D5CDD505-2E9C-101B-9397-08002B2CF9AE}" pid="5" name="_AuthorEmailDisplayName">
    <vt:lpwstr>Lite Price Coimbra</vt:lpwstr>
  </property>
  <property fmtid="{D5CDD505-2E9C-101B-9397-08002B2CF9AE}" pid="6" name="_ReviewingToolsShownOnce">
    <vt:lpwstr/>
  </property>
</Properties>
</file>